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<sst xmlns="http://schemas.openxmlformats.org/spreadsheetml/2006/main" count="154" uniqueCount="129">
  <si>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</si>
  <si>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</si>
  <si>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</si>
  <si>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</si>
  <si>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</si>
  <si>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</si>
  <si>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</si>
  <si>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</si>
  <si>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</si>
  <si>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</si>
  <si>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</si>
  <si>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</si>
  <si>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</si>
  <si>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</si>
  <si>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</si>
  <si>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</si>
  <si>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</si>
  <si>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</si>
  <si>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</si>
  <si>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</si>
  <si>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</si>
  <si>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</si>
  <si>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</si>
  <si>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</si>
  <si>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</si>
  <si>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</si>
  <si>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</si>
  <si>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</si>
  <si>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</si>
  <si>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</si>
  <si>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</si>
  <si>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</si>
  <si>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</si>
  <si>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</si>
  <si>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</si>
  <si>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</si>
  <si>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</si>
  <si>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</si>
  <si>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</si>
  <si>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</si>
  <si>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</si>
  <si>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</si>
  <si>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</si>
  <si>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</si>
  <si>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</si>
  <si>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</si>
  <si>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</si>
  <si>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</si>
  <si>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</si>
  <si>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</si>
  <si>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</si>
  <si>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</si>
  <si>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</si>
  <si>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</si>
  <si>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</si>
  <si>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</si>
  <si>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</si>
  <si>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</si>
  <si>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</si>
  <si>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</si>
  <si>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</si>
  <si>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</si>
  <si>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</si>
  <si>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</si>
  <si>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</si>
  <si>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</si>
  <si>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</si>
  <si>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</si>
  <si>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</si>
  <si>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</si>
  <si>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</si>
  <si>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</si>
  <si>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</si>
  <si>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</si>
  <si>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</si>
  <si>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</si>
  <si>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</si>
  <si>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</si>
  <si>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</si>
  <si>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</si>
  <si>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</si>
  <si>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</si>
  <si>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</si>
  <si>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</si>
  <si>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</si>
  <si>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</si>
  <si>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</si>
  <si>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</si>
  <si>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</si>
  <si>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</si>
  <si>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</si>
  <si>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</si>
  <si>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</si>
  <si>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</si>
  <si>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</si>
  <si>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</si>
  <si>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</si>
  <si>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</si>
  <si>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</si>
  <si>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</si>
  <si>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</si>
  <si>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</si>
  <si>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</si>
  <si>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</si>
  <si>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</si>
  <si>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</si>
  <si>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</si>
  <si>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</si>
  <si>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</si>
  <si>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</si>
  <si>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</si>
  <si>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</si>
  <si>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</si>
  <si>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</si>
  <si>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</si>
  <si>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</si>
  <si>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</si>
  <si>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</si>
  <si>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</si>
  <si>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</si>
  <si>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</si>
  <si>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</si>
  <si>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/>
  </si>
  <si>
    <t>З.І. Гуменний</t>
  </si>
  <si>
    <t>А.М. Куряча</t>
  </si>
  <si>
    <t>2-20-22</t>
  </si>
  <si>
    <t>4-12-36</t>
  </si>
  <si>
    <t>inbox@cg.hr.court.gov.ua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</si>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</sst>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&amp;LF788FF3E&amp;C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2209</v>
      </c>
      <c r="D6" s="96">
        <f>SUM(D7,D10,D13,D14,D15,D21,D24,D25,D18,D19,D20)</f>
        <v>1923636.2500000012</v>
      </c>
      <c r="E6" s="96">
        <f>SUM(E7,E10,E13,E14,E15,E21,E24,E25,E18,E19,E20)</f>
        <v>1865</v>
      </c>
      <c r="F6" s="96">
        <f>SUM(F7,F10,F13,F14,F15,F21,F24,F25,F18,F19,F20)</f>
        <v>1599547.6199999992</v>
      </c>
      <c r="G6" s="96">
        <f>SUM(G7,G10,G13,G14,G15,G21,G24,G25,G18,G19,G20)</f>
        <v>3</v>
      </c>
      <c r="H6" s="96">
        <f>SUM(H7,H10,H13,H14,H15,H21,H24,H25,H18,H19,H20)</f>
        <v>4947.7</v>
      </c>
      <c r="I6" s="96">
        <f>SUM(I7,I10,I13,I14,I15,I21,I24,I25,I18,I19,I20)</f>
        <v>69</v>
      </c>
      <c r="J6" s="96">
        <f>SUM(J7,J10,J13,J14,J15,J21,J24,J25,J18,J19,J20)</f>
        <v>25579.800000000003</v>
      </c>
      <c r="K6" s="96">
        <f>SUM(K7,K10,K13,K14,K15,K21,K24,K25,K18,K19,K20)</f>
        <v>341</v>
      </c>
      <c r="L6" s="96">
        <f>SUM(L7,L10,L13,L14,L15,L21,L24,L25,L18,L19,L20)</f>
        <v>211880.46000000008</v>
      </c>
    </row>
    <row r="7" spans="1:12" ht="16.5" customHeight="1">
      <c r="A7" s="87">
        <v>2</v>
      </c>
      <c r="B7" s="90" t="s">
        <v>74</v>
      </c>
      <c r="C7" s="97">
        <v>732</v>
      </c>
      <c r="D7" s="97">
        <v>1301759.55</v>
      </c>
      <c r="E7" s="97">
        <v>607</v>
      </c>
      <c r="F7" s="97">
        <v>1073375.94</v>
      </c>
      <c r="G7" s="97">
        <v>2</v>
      </c>
      <c r="H7" s="97">
        <v>3026.7</v>
      </c>
      <c r="I7" s="97">
        <v>16</v>
      </c>
      <c r="J7" s="97">
        <v>14439.2</v>
      </c>
      <c r="K7" s="97">
        <v>124</v>
      </c>
      <c r="L7" s="97">
        <v>135472.76</v>
      </c>
    </row>
    <row r="8" spans="1:12" ht="16.5" customHeight="1">
      <c r="A8" s="87">
        <v>3</v>
      </c>
      <c r="B8" s="91" t="s">
        <v>75</v>
      </c>
      <c r="C8" s="97">
        <v>396</v>
      </c>
      <c r="D8" s="97">
        <v>849242.53</v>
      </c>
      <c r="E8" s="97">
        <v>387</v>
      </c>
      <c r="F8" s="97">
        <v>776201.05</v>
      </c>
      <c r="G8" s="97">
        <v>2</v>
      </c>
      <c r="H8" s="97">
        <v>3026.7</v>
      </c>
      <c r="I8" s="97"/>
      <c r="J8" s="97"/>
      <c r="K8" s="97">
        <v>7</v>
      </c>
      <c r="L8" s="97">
        <v>14714</v>
      </c>
    </row>
    <row r="9" spans="1:12" ht="16.5" customHeight="1">
      <c r="A9" s="87">
        <v>4</v>
      </c>
      <c r="B9" s="91" t="s">
        <v>76</v>
      </c>
      <c r="C9" s="97">
        <v>336</v>
      </c>
      <c r="D9" s="97">
        <v>452517.019999998</v>
      </c>
      <c r="E9" s="97">
        <v>220</v>
      </c>
      <c r="F9" s="97">
        <v>297174.889999999</v>
      </c>
      <c r="G9" s="97"/>
      <c r="H9" s="97"/>
      <c r="I9" s="97">
        <v>16</v>
      </c>
      <c r="J9" s="97">
        <v>14439.2</v>
      </c>
      <c r="K9" s="97">
        <v>117</v>
      </c>
      <c r="L9" s="97">
        <v>120758.76</v>
      </c>
    </row>
    <row r="10" spans="1:12" ht="19.5" customHeight="1">
      <c r="A10" s="87">
        <v>5</v>
      </c>
      <c r="B10" s="90" t="s">
        <v>77</v>
      </c>
      <c r="C10" s="97">
        <v>196</v>
      </c>
      <c r="D10" s="97">
        <v>174886.4</v>
      </c>
      <c r="E10" s="97">
        <v>163</v>
      </c>
      <c r="F10" s="97">
        <v>149613.4</v>
      </c>
      <c r="G10" s="97">
        <v>1</v>
      </c>
      <c r="H10" s="97">
        <v>1921</v>
      </c>
      <c r="I10" s="97"/>
      <c r="J10" s="97"/>
      <c r="K10" s="97">
        <v>31</v>
      </c>
      <c r="L10" s="97">
        <v>26064.8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6</v>
      </c>
      <c r="F11" s="97">
        <v>16470</v>
      </c>
      <c r="G11" s="97">
        <v>1</v>
      </c>
      <c r="H11" s="97">
        <v>1921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188</v>
      </c>
      <c r="D12" s="97">
        <v>158070.4</v>
      </c>
      <c r="E12" s="97">
        <v>157</v>
      </c>
      <c r="F12" s="97">
        <v>133143.4</v>
      </c>
      <c r="G12" s="97"/>
      <c r="H12" s="97"/>
      <c r="I12" s="97"/>
      <c r="J12" s="97"/>
      <c r="K12" s="97">
        <v>31</v>
      </c>
      <c r="L12" s="97">
        <v>26064.8</v>
      </c>
    </row>
    <row r="13" spans="1:12" ht="15" customHeight="1">
      <c r="A13" s="87">
        <v>8</v>
      </c>
      <c r="B13" s="90" t="s">
        <v>18</v>
      </c>
      <c r="C13" s="97">
        <v>230</v>
      </c>
      <c r="D13" s="97">
        <v>193383.999999999</v>
      </c>
      <c r="E13" s="97">
        <v>227</v>
      </c>
      <c r="F13" s="97">
        <v>190054.2</v>
      </c>
      <c r="G13" s="97"/>
      <c r="H13" s="97"/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1</v>
      </c>
      <c r="F14" s="97">
        <v>840.8</v>
      </c>
      <c r="G14" s="97"/>
      <c r="H14" s="97"/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140</v>
      </c>
      <c r="D15" s="97">
        <v>62009.0000000001</v>
      </c>
      <c r="E15" s="97">
        <v>98</v>
      </c>
      <c r="F15" s="97">
        <v>48582.6800000001</v>
      </c>
      <c r="G15" s="97"/>
      <c r="H15" s="97"/>
      <c r="I15" s="97"/>
      <c r="J15" s="97"/>
      <c r="K15" s="97">
        <v>42</v>
      </c>
      <c r="L15" s="97">
        <v>17656.8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5</v>
      </c>
      <c r="F16" s="97">
        <v>4588.67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135</v>
      </c>
      <c r="D17" s="97">
        <v>56754.0000000001</v>
      </c>
      <c r="E17" s="97">
        <v>93</v>
      </c>
      <c r="F17" s="97">
        <v>43994.0100000001</v>
      </c>
      <c r="G17" s="97"/>
      <c r="H17" s="97"/>
      <c r="I17" s="97"/>
      <c r="J17" s="97"/>
      <c r="K17" s="97">
        <v>42</v>
      </c>
      <c r="L17" s="97">
        <v>17656.8</v>
      </c>
    </row>
    <row r="18" spans="1:12" ht="21" customHeight="1">
      <c r="A18" s="87">
        <v>13</v>
      </c>
      <c r="B18" s="99" t="s">
        <v>104</v>
      </c>
      <c r="C18" s="97">
        <v>891</v>
      </c>
      <c r="D18" s="97">
        <v>187288.200000002</v>
      </c>
      <c r="E18" s="97">
        <v>752</v>
      </c>
      <c r="F18" s="97">
        <v>133630.999999999</v>
      </c>
      <c r="G18" s="97"/>
      <c r="H18" s="97"/>
      <c r="I18" s="97">
        <v>53</v>
      </c>
      <c r="J18" s="97">
        <v>11140.6</v>
      </c>
      <c r="K18" s="97">
        <v>139</v>
      </c>
      <c r="L18" s="97">
        <v>29217.8000000001</v>
      </c>
    </row>
    <row r="19" spans="1:12" ht="21" customHeight="1">
      <c r="A19" s="87">
        <v>14</v>
      </c>
      <c r="B19" s="99" t="s">
        <v>105</v>
      </c>
      <c r="C19" s="97">
        <v>17</v>
      </c>
      <c r="D19" s="97">
        <v>1786.7</v>
      </c>
      <c r="E19" s="97">
        <v>16</v>
      </c>
      <c r="F19" s="97">
        <v>2608.8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11771.2</v>
      </c>
      <c r="E39" s="96">
        <f>SUM(E40,E47,E48,E49)</f>
        <v>8</v>
      </c>
      <c r="F39" s="96">
        <f>SUM(F40,F47,F48,F49)</f>
        <v>5464.8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5044.8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11771.2</v>
      </c>
      <c r="E40" s="97">
        <f>SUM(E41,E44)</f>
        <v>8</v>
      </c>
      <c r="F40" s="97">
        <f>SUM(F41,F44)</f>
        <v>5464.8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5044.8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11771.2</v>
      </c>
      <c r="E44" s="97">
        <v>8</v>
      </c>
      <c r="F44" s="97">
        <v>5464.8</v>
      </c>
      <c r="G44" s="97"/>
      <c r="H44" s="97"/>
      <c r="I44" s="97"/>
      <c r="J44" s="97"/>
      <c r="K44" s="97">
        <v>6</v>
      </c>
      <c r="L44" s="97">
        <v>5044.8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11771.2</v>
      </c>
      <c r="E46" s="97">
        <v>8</v>
      </c>
      <c r="F46" s="97">
        <v>5464.8</v>
      </c>
      <c r="G46" s="97"/>
      <c r="H46" s="97"/>
      <c r="I46" s="97"/>
      <c r="J46" s="97"/>
      <c r="K46" s="97">
        <v>6</v>
      </c>
      <c r="L46" s="97">
        <v>5044.8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74</v>
      </c>
      <c r="D50" s="96">
        <f>SUM(D51:D54)</f>
        <v>1248.5900000000001</v>
      </c>
      <c r="E50" s="96">
        <f>SUM(E51:E54)</f>
        <v>74</v>
      </c>
      <c r="F50" s="96">
        <f>SUM(F51:F54)</f>
        <v>1256.95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70</v>
      </c>
      <c r="D51" s="97">
        <v>996.35</v>
      </c>
      <c r="E51" s="97">
        <v>70</v>
      </c>
      <c r="F51" s="97">
        <v>1003.68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253.27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857</v>
      </c>
      <c r="D55" s="96">
        <v>360282.800000003</v>
      </c>
      <c r="E55" s="96">
        <v>241</v>
      </c>
      <c r="F55" s="96">
        <v>102577.6</v>
      </c>
      <c r="G55" s="96"/>
      <c r="H55" s="96"/>
      <c r="I55" s="96">
        <v>540</v>
      </c>
      <c r="J55" s="96">
        <v>227015.999999998</v>
      </c>
      <c r="K55" s="97">
        <v>317</v>
      </c>
      <c r="L55" s="96">
        <v>133266.799999999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3154</v>
      </c>
      <c r="D56" s="96">
        <f t="shared" si="0"/>
        <v>2296938.840000004</v>
      </c>
      <c r="E56" s="96">
        <f t="shared" si="0"/>
        <v>2188</v>
      </c>
      <c r="F56" s="96">
        <f t="shared" si="0"/>
        <v>1708846.9699999993</v>
      </c>
      <c r="G56" s="96">
        <f t="shared" si="0"/>
        <v>3</v>
      </c>
      <c r="H56" s="96">
        <f t="shared" si="0"/>
        <v>4947.7</v>
      </c>
      <c r="I56" s="96">
        <f t="shared" si="0"/>
        <v>609</v>
      </c>
      <c r="J56" s="96">
        <f t="shared" si="0"/>
        <v>252595.799999998</v>
      </c>
      <c r="K56" s="96">
        <f t="shared" si="0"/>
        <v>664</v>
      </c>
      <c r="L56" s="96">
        <f t="shared" si="0"/>
        <v>350192.05999999907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&amp;LF788FF3E&amp;CФорма № 10, Підрозділ: Чугуївський міський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663</v>
      </c>
      <c r="F4" s="93">
        <f>SUM(F5:F25)</f>
        <v>349351.259999999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</v>
      </c>
      <c r="F5" s="95">
        <v>10510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210.2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222</v>
      </c>
      <c r="F7" s="95">
        <v>110177.5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3074.5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31</v>
      </c>
      <c r="F13" s="95">
        <v>34052.4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317</v>
      </c>
      <c r="F16" s="95">
        <v>133266.799999999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41</v>
      </c>
      <c r="F17" s="95">
        <v>43345.86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33</v>
      </c>
      <c r="F23" s="95">
        <v>13873.2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&amp;LF788FF3E&amp;CФорма № 10, Підрозділ: Чугуївський міський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2018-03-15T14:08:04Z</cp:lastPrinted>
  <dcterms:created xsi:type="dcterms:W3CDTF">2015-09-09T10:27:37Z</dcterms:created>
  <dcterms:modified xsi:type="dcterms:W3CDTF">2021-02-02T14:12:55Z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F788FF3E</vt:lpwstr>
  </property>
  <property fmtid="{D5CDD505-2E9C-101B-9397-08002B2CF9AE}" pid="10" name="Підрозд">
    <vt:lpwstr>Чугуївський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