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<sst xmlns="http://schemas.openxmlformats.org/spreadsheetml/2006/main" count="42" uniqueCount="42">
  <si>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</si>
  <si>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</si>
  <si>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</si>
  <si>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</si>
  <si>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</si>
  <si>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</si>
  <si>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</si>
  <si>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</si>
  <si>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</si>
  <si>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</si>
  <si>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</si>
  <si>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</si>
  <si>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</si>
  <si>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</si>
  <si>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</si>
  <si>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</si>
  <si>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</si>
  <si>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</si>
  <si>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</si>
  <si>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</si>
  <si>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</si>
  <si>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</si>
  <si>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</si>
  <si>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</si>
  <si>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</si>
  <si>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</si>
  <si>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</si>
  <si>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</si>
  <si>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</si>
  <si>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</si>
  <si>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</si>
  <si>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</si>
  <si>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</si>
  <si>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</si>
  <si>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</si>
  <si>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</si>
  <si>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</si>
  <si>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</si>
  <si>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</si>
  <si>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Чугуївського міського суду Харківської області</t>
  </si>
  <si>
    <t>2022 рік</t>
  </si>
  <si>
    <t>9 лютого 2023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</si>
</sst>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7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1422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1363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1138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1647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3">
        <v>1053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1053</v>
      </c>
      <c r="J20" s="23">
        <f>IF((I16)&lt;&gt;0,I17/(I16),0)</f>
        <v>0.639344262295082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0.83492296404989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227.6</v>
      </c>
      <c r="J22" s="36"/>
    </row>
    <row r="23" spans="1:10" ht="36" customHeight="1">
      <c r="A23" s="16" t="s">
        <v>27</v>
      </c>
      <c r="B23" s="25" t="s">
        <v>37</v>
      </c>
      <c r="C23" s="26"/>
      <c r="D23" s="26"/>
      <c r="E23" s="26"/>
      <c r="F23" s="26"/>
      <c r="G23" s="26"/>
      <c r="H23" s="27"/>
      <c r="I23" s="35">
        <f>IF(I18&lt;&gt;0,(I13+I14)/I18)</f>
        <v>557</v>
      </c>
      <c r="J23" s="36"/>
    </row>
    <row r="24" spans="1:10" ht="24.75" customHeight="1">
      <c r="A24" s="16" t="s">
        <v>28</v>
      </c>
      <c r="B24" s="25" t="s">
        <v>2</v>
      </c>
      <c r="C24" s="26"/>
      <c r="D24" s="26"/>
      <c r="E24" s="26"/>
      <c r="F24" s="26"/>
      <c r="G24" s="26"/>
      <c r="H24" s="27"/>
      <c r="I24" s="37">
        <v>91</v>
      </c>
      <c r="J24" s="36"/>
    </row>
    <row r="25" spans="1:10" ht="36" customHeight="1">
      <c r="A25" s="16" t="s">
        <v>29</v>
      </c>
      <c r="B25" s="25" t="s">
        <v>30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31</v>
      </c>
      <c r="B26" s="25" t="s">
        <v>32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33</v>
      </c>
      <c r="B27" s="25" t="s">
        <v>34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35</v>
      </c>
      <c r="B28" s="25" t="s">
        <v>36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1" t="s">
        <v>41</v>
      </c>
      <c r="J29" s="24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2" top="0.75" bottom="0.75" header="0.3" footer="0.3"/>
  <pageSetup horizontalDpi="600" verticalDpi="600" orientation="portrait" paperSize="9" r:id="rId1"/>
  <headerFooter>
    <oddFooter>&amp;L5D6C1767&amp;C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2023-02-13T12:07:41Z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5D6C1767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3.30.3.2589</vt:lpwstr>
  </property>
</Properties>
</file>