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<sst xmlns="http://schemas.openxmlformats.org/spreadsheetml/2006/main" count="1876" uniqueCount="1037">
  <si>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</si>
  <si>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</si>
  <si>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</si>
  <si>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</si>
  <si>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</si>
  <si>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</si>
  <si>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</si>
  <si>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</si>
  <si>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</si>
  <si>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</si>
  <si>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</si>
  <si>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</si>
  <si>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</si>
  <si>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</si>
  <si>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</si>
  <si>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</si>
  <si>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</si>
  <si>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</si>
  <si>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</si>
  <si>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</si>
  <si>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</si>
  <si>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</si>
  <si>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</si>
  <si>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</si>
  <si>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</si>
  <si>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</si>
  <si>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</si>
  <si>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</si>
  <si>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</si>
  <si>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</si>
  <si>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</si>
  <si>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</si>
  <si>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</si>
  <si>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</si>
  <si>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</si>
  <si>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</si>
  <si>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</si>
  <si>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</si>
  <si>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</si>
  <si>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</si>
  <si>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</si>
  <si>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</si>
  <si>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</si>
  <si>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</si>
  <si>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</si>
  <si>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</si>
  <si>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</si>
  <si>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</si>
  <si>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</si>
  <si>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</si>
  <si>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</si>
  <si>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</si>
  <si>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</si>
  <si>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</si>
  <si>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</si>
  <si>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</si>
  <si>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</si>
  <si>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</si>
  <si>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</si>
  <si>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</si>
  <si>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</si>
  <si>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</si>
  <si>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</si>
  <si>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</si>
  <si>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</si>
  <si>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</si>
  <si>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</si>
  <si>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</si>
  <si>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</si>
  <si>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</si>
  <si>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</si>
  <si>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</si>
  <si>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</si>
  <si>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</si>
  <si>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</si>
  <si>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</si>
  <si>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</si>
  <si>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</si>
  <si>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</si>
  <si>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</si>
  <si>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</si>
  <si>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</si>
  <si>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</si>
  <si>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</si>
  <si>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</si>
  <si>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</si>
  <si>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</si>
  <si>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</si>
  <si>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</si>
  <si>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</si>
  <si>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</si>
  <si>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</si>
  <si>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</si>
  <si>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</si>
  <si>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</si>
  <si>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</si>
  <si>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</si>
  <si>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</si>
  <si>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</si>
  <si>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</si>
  <si>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</si>
  <si>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</si>
  <si>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</si>
  <si>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</si>
  <si>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</si>
  <si>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</si>
  <si>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</si>
  <si>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</si>
  <si>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</si>
  <si>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</si>
  <si>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</si>
  <si>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</si>
  <si>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</si>
  <si>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</si>
  <si>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</si>
  <si>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</si>
  <si>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</si>
  <si>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</si>
  <si>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</si>
  <si>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</si>
  <si>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</si>
  <si>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</si>
  <si>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</si>
  <si>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</si>
  <si>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</si>
  <si>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</si>
  <si>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</si>
  <si>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</si>
  <si>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</si>
  <si>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</si>
  <si>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</si>
  <si>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</si>
  <si>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</si>
  <si>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</si>
  <si>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</si>
  <si>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</si>
  <si>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</si>
  <si>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</si>
  <si>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</si>
  <si>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</si>
  <si>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</si>
  <si>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</si>
  <si>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</si>
  <si>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</si>
  <si>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</si>
  <si>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</si>
  <si>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</si>
  <si>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</si>
  <si>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</si>
  <si>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</si>
  <si>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</si>
  <si>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</si>
  <si>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</si>
  <si>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</si>
  <si>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</si>
  <si>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</si>
  <si>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</si>
  <si>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</si>
  <si>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</si>
  <si>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</si>
  <si>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</si>
  <si>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</si>
  <si>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</si>
  <si>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</si>
  <si>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</si>
  <si>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</si>
  <si>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</si>
  <si>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</si>
  <si>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</si>
  <si>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</si>
  <si>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</si>
  <si>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</si>
  <si>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</si>
  <si>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</si>
  <si>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</si>
  <si>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</si>
  <si>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</si>
  <si>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</si>
  <si>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</si>
  <si>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</si>
  <si>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</si>
  <si>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</si>
  <si>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</si>
  <si>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</si>
  <si>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</si>
  <si>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</si>
  <si>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</si>
  <si>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</si>
  <si>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</si>
  <si>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</si>
  <si>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</si>
  <si>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</si>
  <si>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</si>
  <si>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</si>
  <si>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</si>
  <si>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</si>
  <si>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</si>
  <si>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</si>
  <si>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</si>
  <si>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</si>
  <si>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</si>
  <si>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</si>
  <si>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</si>
  <si>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</si>
  <si>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</si>
  <si>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</si>
  <si>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</si>
  <si>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</si>
  <si>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</si>
  <si>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</si>
  <si>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</si>
  <si>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</si>
  <si>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</si>
  <si>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</si>
  <si>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</si>
  <si>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</si>
  <si>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</si>
  <si>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</si>
  <si>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</si>
  <si>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</si>
  <si>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</si>
  <si>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</si>
  <si>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</si>
  <si>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</si>
  <si>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</si>
  <si>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</si>
  <si>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</si>
  <si>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</si>
  <si>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</si>
  <si>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</si>
  <si>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</si>
  <si>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</si>
  <si>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</si>
  <si>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</si>
  <si>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</si>
  <si>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</si>
  <si>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</si>
  <si>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</si>
  <si>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</si>
  <si>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</si>
  <si>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</si>
  <si>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</si>
  <si>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</si>
  <si>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</si>
  <si>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</si>
  <si>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</si>
  <si>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</si>
  <si>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</si>
  <si>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</si>
  <si>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</si>
  <si>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</si>
  <si>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</si>
  <si>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</si>
  <si>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</si>
  <si>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</si>
  <si>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</si>
  <si>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</si>
  <si>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</si>
  <si>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</si>
  <si>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</si>
  <si>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</si>
  <si>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</si>
  <si>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</si>
  <si>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</si>
  <si>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</si>
  <si>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</si>
  <si>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</si>
  <si>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</si>
  <si>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</si>
  <si>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</si>
  <si>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</si>
  <si>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</si>
  <si>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</si>
  <si>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</si>
  <si>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</si>
  <si>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</si>
  <si>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</si>
  <si>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</si>
  <si>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</si>
  <si>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</si>
  <si>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</si>
  <si>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</si>
  <si>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</si>
  <si>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</si>
  <si>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</si>
  <si>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</si>
  <si>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</si>
  <si>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</si>
  <si>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</si>
  <si>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</si>
  <si>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</si>
  <si>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</si>
  <si>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</si>
  <si>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</si>
  <si>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</si>
  <si>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</si>
  <si>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</si>
  <si>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</si>
  <si>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</si>
  <si>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</si>
  <si>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</si>
  <si>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</si>
  <si>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</si>
  <si>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</si>
  <si>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</si>
  <si>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</si>
  <si>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</si>
  <si>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</si>
  <si>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</si>
  <si>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</si>
  <si>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</si>
  <si>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</si>
  <si>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</si>
  <si>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</si>
  <si>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</si>
  <si>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</si>
  <si>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</si>
  <si>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</si>
  <si>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</si>
  <si>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</si>
  <si>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</si>
  <si>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</si>
  <si>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</si>
  <si>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</si>
  <si>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</si>
  <si>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</si>
  <si>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</si>
  <si>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</si>
  <si>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</si>
  <si>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</si>
  <si>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</si>
  <si>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</si>
  <si>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</si>
  <si>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</si>
  <si>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</si>
  <si>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</si>
  <si>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</si>
  <si>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</si>
  <si>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</si>
  <si>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</si>
  <si>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</si>
  <si>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</si>
  <si>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</si>
  <si>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</si>
  <si>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</si>
  <si>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</si>
  <si>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</si>
  <si>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</si>
  <si>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</si>
  <si>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</si>
  <si>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</si>
  <si>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</si>
  <si>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</si>
  <si>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</si>
  <si>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</si>
  <si>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</si>
  <si>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</si>
  <si>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</si>
  <si>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</si>
  <si>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</si>
  <si>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</si>
  <si>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</si>
  <si>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</si>
  <si>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</si>
  <si>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</si>
  <si>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</si>
  <si>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</si>
  <si>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</si>
  <si>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</si>
  <si>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</si>
  <si>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</si>
  <si>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</si>
  <si>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</si>
  <si>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</si>
  <si>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</si>
  <si>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</si>
  <si>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</si>
  <si>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</si>
  <si>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</si>
  <si>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</si>
  <si>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</si>
  <si>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</si>
  <si>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</si>
  <si>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</si>
  <si>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</si>
  <si>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</si>
  <si>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</si>
  <si>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</si>
  <si>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</si>
  <si>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</si>
  <si>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</si>
  <si>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</si>
  <si>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</si>
  <si>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</si>
  <si>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</si>
  <si>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</si>
  <si>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</si>
  <si>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</si>
  <si>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</si>
  <si>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</si>
  <si>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</si>
  <si>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</si>
  <si>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</si>
  <si>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</si>
  <si>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</si>
  <si>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</si>
  <si>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</si>
  <si>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</si>
  <si>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</si>
  <si>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</si>
  <si>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</si>
  <si>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</si>
  <si>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</si>
  <si>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</si>
  <si>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</si>
  <si>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</si>
  <si>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</si>
  <si>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</si>
  <si>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</si>
  <si>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</si>
  <si>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</si>
  <si>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</si>
  <si>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</si>
  <si>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</si>
  <si>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</si>
  <si>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</si>
  <si>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</si>
  <si>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</si>
  <si>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</si>
  <si>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</si>
  <si>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</si>
  <si>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</si>
  <si>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</si>
  <si>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</si>
  <si>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</si>
  <si>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</si>
  <si>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</si>
  <si>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</si>
  <si>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</si>
  <si>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</si>
  <si>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</si>
  <si>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</si>
  <si>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</si>
  <si>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</si>
  <si>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</si>
  <si>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</si>
  <si>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</si>
  <si>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</si>
  <si>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</si>
  <si>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</si>
  <si>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</si>
  <si>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</si>
  <si>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</si>
  <si>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</si>
  <si>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</si>
  <si>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</si>
  <si>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</si>
  <si>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</si>
  <si>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</si>
  <si>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</si>
  <si>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</si>
  <si>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</si>
  <si>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</si>
  <si>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</si>
  <si>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</si>
  <si>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</si>
  <si>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</si>
  <si>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</si>
  <si>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</si>
  <si>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</si>
  <si>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</si>
  <si>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</si>
  <si>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</si>
  <si>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</si>
  <si>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</si>
  <si>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</si>
  <si>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</si>
  <si>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</si>
  <si>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</si>
  <si>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</si>
  <si>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</si>
  <si>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</si>
  <si>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</si>
  <si>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</si>
  <si>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</si>
  <si>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</si>
  <si>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</si>
  <si>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</si>
  <si>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</si>
  <si>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</si>
  <si>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</si>
  <si>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</si>
  <si>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</si>
  <si>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</si>
  <si>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</si>
  <si>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</si>
  <si>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</si>
  <si>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</si>
  <si>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</si>
  <si>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</si>
  <si>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</si>
  <si>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</si>
  <si>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</si>
  <si>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</si>
  <si>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</si>
  <si>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</si>
  <si>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</si>
  <si>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</si>
  <si>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</si>
  <si>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</si>
  <si>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</si>
  <si>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</si>
  <si>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</si>
  <si>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</si>
  <si>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</si>
  <si>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</si>
  <si>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</si>
  <si>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</si>
  <si>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</si>
  <si>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</si>
  <si>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</si>
  <si>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</si>
  <si>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</si>
  <si>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</si>
  <si>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</si>
  <si>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</si>
  <si>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</si>
  <si>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</si>
  <si>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</si>
  <si>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</si>
  <si>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</si>
  <si>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</si>
  <si>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</si>
  <si>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</si>
  <si>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</si>
  <si>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</si>
  <si>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</si>
  <si>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</si>
  <si>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</si>
  <si>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</si>
  <si>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</si>
  <si>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</si>
  <si>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</si>
  <si>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</si>
  <si>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</si>
  <si>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</si>
  <si>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</si>
  <si>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</si>
  <si>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</si>
  <si>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</si>
  <si>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</si>
  <si>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</si>
  <si>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</si>
  <si>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</si>
  <si>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</si>
  <si>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</si>
  <si>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</si>
  <si>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</si>
  <si>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</si>
  <si>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</si>
  <si>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</si>
  <si>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</si>
  <si>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</si>
  <si>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</si>
  <si>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</si>
  <si>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</si>
  <si>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</si>
  <si>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</si>
  <si>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</si>
  <si>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</si>
  <si>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</si>
  <si>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</si>
  <si>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</si>
  <si>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</si>
  <si>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</si>
  <si>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</si>
  <si>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</si>
  <si>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</si>
  <si>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</si>
  <si>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</si>
  <si>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</si>
  <si>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</si>
  <si>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</si>
  <si>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</si>
  <si>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</si>
  <si>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</si>
  <si>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</si>
  <si>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</si>
  <si>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</si>
  <si>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</si>
  <si>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</si>
  <si>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</si>
  <si>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</si>
  <si>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</si>
  <si>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</si>
  <si>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</si>
  <si>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</si>
  <si>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</si>
  <si>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</si>
  <si>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</si>
  <si>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</si>
  <si>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</si>
  <si>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</si>
  <si>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</si>
  <si>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</si>
  <si>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</si>
  <si>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</si>
  <si>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</si>
  <si>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</si>
  <si>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</si>
  <si>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</si>
  <si>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</si>
  <si>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</si>
  <si>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</si>
  <si>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</si>
  <si>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</si>
  <si>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</si>
  <si>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</si>
  <si>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</si>
  <si>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</si>
  <si>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</si>
  <si>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</si>
  <si>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</si>
  <si>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</si>
  <si>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</si>
  <si>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</si>
  <si>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</si>
  <si>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</si>
  <si>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</si>
  <si>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</si>
  <si>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</si>
  <si>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</si>
  <si>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</si>
  <si>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</si>
  <si>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</si>
  <si>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</si>
  <si>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</si>
  <si>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</si>
  <si>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</si>
  <si>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</si>
  <si>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</si>
  <si>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</si>
  <si>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</si>
  <si>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</si>
  <si>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</si>
  <si>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</si>
  <si>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</si>
  <si>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</si>
  <si>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</si>
  <si>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</si>
  <si>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</si>
  <si>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</si>
  <si>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</si>
  <si>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</si>
  <si>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</si>
  <si>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</si>
  <si>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</si>
  <si>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</si>
  <si>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</si>
  <si>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</si>
  <si>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</si>
  <si>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</si>
  <si>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</si>
  <si>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</si>
  <si>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</si>
  <si>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</si>
  <si>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</si>
  <si>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</si>
  <si>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</si>
  <si>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</si>
  <si>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</si>
  <si>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</si>
  <si>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</si>
  <si>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</si>
  <si>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</si>
  <si>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</si>
  <si>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</si>
  <si>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</si>
  <si>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</si>
  <si>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</si>
  <si>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</si>
  <si>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</si>
  <si>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</si>
  <si>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</si>
  <si>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</si>
  <si>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</si>
  <si>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</si>
  <si>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</si>
  <si>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</si>
  <si>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</si>
  <si>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</si>
  <si>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</si>
  <si>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</si>
  <si>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</si>
  <si>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</si>
  <si>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</si>
  <si>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</si>
  <si>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</si>
  <si>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</si>
  <si>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</si>
  <si>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</si>
  <si>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</si>
  <si>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</si>
  <si>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</si>
  <si>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</si>
  <si>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</si>
  <si>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</si>
  <si>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</si>
  <si>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</si>
  <si>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</si>
  <si>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</si>
  <si>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</si>
  <si>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</si>
  <si>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</si>
  <si>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</si>
  <si>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</si>
  <si>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</si>
  <si>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</si>
  <si>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</si>
  <si>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</si>
  <si>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</si>
  <si>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</si>
  <si>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</si>
  <si>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</si>
  <si>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</si>
  <si>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</si>
  <si>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</si>
  <si>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</si>
  <si>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</si>
  <si>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</si>
  <si>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</si>
  <si>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</si>
  <si>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</si>
  <si>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</si>
  <si>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</si>
  <si>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</si>
  <si>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</si>
  <si>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</si>
  <si>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</si>
  <si>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</si>
  <si>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</si>
  <si>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</si>
  <si>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</si>
  <si>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</si>
  <si>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</si>
  <si>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</si>
  <si>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</si>
  <si>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</si>
  <si>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</si>
  <si>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</si>
  <si>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</si>
  <si>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</si>
  <si>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</si>
  <si>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</si>
  <si>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</si>
  <si>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</si>
  <si>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</si>
  <si>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</si>
  <si>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</si>
  <si>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</si>
  <si>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</si>
  <si>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</si>
  <si>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</si>
  <si>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</si>
  <si>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</si>
  <si>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</si>
  <si>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</si>
  <si>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</si>
  <si>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</si>
  <si>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</si>
  <si>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</si>
  <si>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</si>
  <si>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</si>
  <si>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</si>
  <si>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</si>
  <si>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</si>
  <si>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</si>
  <si>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</si>
  <si>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</si>
  <si>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</si>
  <si>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</si>
  <si>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</si>
  <si>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</si>
  <si>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</si>
  <si>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</si>
  <si>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</si>
  <si>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</si>
  <si>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</si>
  <si>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</si>
  <si>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</si>
  <si>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</si>
  <si>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</si>
  <si>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</si>
  <si>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</si>
  <si>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</si>
  <si>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</si>
  <si>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</si>
  <si>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</si>
  <si>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</si>
  <si>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</si>
  <si>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</si>
  <si>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</si>
  <si>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</si>
  <si>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</si>
  <si>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</si>
  <si>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</si>
  <si>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</si>
  <si>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</si>
  <si>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</si>
  <si>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</si>
  <si>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</si>
  <si>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</si>
  <si>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</si>
  <si>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</si>
  <si>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</si>
  <si>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</si>
  <si>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</si>
  <si>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</si>
  <si>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</si>
  <si>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</si>
  <si>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</si>
  <si>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</si>
  <si>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</si>
  <si>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</si>
  <si>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</si>
  <si>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</si>
  <si>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</si>
  <si>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</si>
  <si>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</si>
  <si>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</si>
  <si>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</si>
  <si>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</si>
  <si>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</si>
  <si>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</si>
  <si>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</si>
  <si>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</si>
  <si>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</si>
  <si>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</si>
  <si>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</si>
  <si>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</si>
  <si>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</si>
  <si>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</si>
  <si>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</si>
  <si>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</si>
  <si>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</si>
  <si>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</si>
  <si>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</si>
  <si>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</si>
  <si>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</si>
  <si>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</si>
  <si>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</si>
  <si>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</si>
  <si>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</si>
  <si>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</si>
  <si>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</si>
  <si>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</si>
  <si>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</si>
  <si>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</si>
  <si>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</si>
  <si>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</si>
  <si>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</si>
  <si>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</si>
  <si>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</si>
  <si>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</si>
  <si>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</si>
  <si>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</si>
  <si>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</si>
  <si>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</si>
  <si>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</si>
  <si>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</si>
  <si>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</si>
  <si>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</si>
  <si>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</si>
  <si>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</si>
  <si>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</si>
  <si>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</si>
  <si>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</si>
  <si>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</si>
  <si>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</si>
  <si>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</si>
  <si>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</si>
  <si>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</si>
  <si>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</si>
  <si>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</si>
  <si>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</si>
  <si>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</si>
  <si>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</si>
  <si>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</si>
  <si>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</si>
  <si>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</si>
  <si>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</si>
  <si>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</si>
  <si>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</si>
  <si>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</si>
  <si>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</si>
  <si>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</si>
  <si>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</si>
  <si>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</si>
  <si>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</si>
  <si>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</si>
  <si>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</si>
  <si>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</si>
  <si>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</si>
  <si>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</si>
  <si>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</si>
  <si>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</si>
  <si>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</si>
  <si>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</si>
  <si>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</si>
  <si>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</si>
  <si>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</si>
  <si>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</si>
  <si>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</si>
  <si>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</si>
  <si>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</si>
  <si>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</si>
  <si>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</si>
  <si>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</si>
  <si>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</si>
  <si>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</si>
  <si>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</si>
  <si>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</si>
  <si>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</si>
  <si>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</si>
  <si>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</si>
  <si>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</si>
  <si>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</si>
  <si>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</si>
  <si>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</si>
  <si>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</si>
  <si>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</si>
  <si>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</si>
  <si>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</si>
  <si>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</si>
  <si>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</si>
  <si>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</si>
  <si>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</si>
  <si>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</si>
  <si>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</si>
  <si>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</si>
  <si>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</si>
  <si>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</si>
  <si>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</si>
  <si>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</si>
  <si>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</si>
  <si>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</si>
  <si>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</si>
  <si>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</si>
  <si>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</si>
  <si>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</si>
  <si>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</si>
  <si>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</si>
  <si>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</si>
  <si>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</si>
  <si>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</si>
  <si>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</si>
  <si>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</si>
  <si>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</si>
  <si>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</si>
  <si>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</si>
  <si>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</si>
  <si>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</si>
  <si>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</si>
  <si>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</si>
  <si>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</si>
  <si>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</si>
  <si>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</si>
  <si>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</si>
  <si>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</si>
  <si>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</si>
  <si>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</si>
  <si>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</si>
  <si>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</si>
  <si>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</si>
  <si>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</si>
  <si>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</si>
  <si>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</si>
  <si>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</si>
  <si>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</si>
  <si>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</si>
  <si>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</si>
  <si>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</si>
  <si>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</si>
  <si>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</si>
  <si>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</si>
  <si>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</si>
  <si>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</si>
  <si>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</si>
  <si>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</si>
  <si>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</si>
  <si>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</si>
  <si>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</si>
  <si>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</si>
  <si>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</si>
  <si>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</si>
  <si>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</si>
  <si>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</si>
  <si>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</si>
  <si>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</si>
  <si>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</si>
  <si>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</si>
  <si>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</si>
  <si>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</si>
  <si>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</si>
  <si>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</si>
  <si>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</si>
  <si>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</si>
  <si>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</si>
  <si>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</si>
  <si>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</si>
  <si>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</si>
  <si>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</si>
  <si>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</si>
  <si>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</si>
  <si>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</si>
  <si>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</si>
  <si>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</si>
  <si>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</si>
  <si>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</si>
  <si>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</si>
  <si>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</si>
  <si>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</si>
  <si>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</si>
  <si>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</si>
  <si>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</si>
  <si>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</si>
  <si>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Чугуївський міський суд Харківської області</t>
  </si>
  <si>
    <t>63503. Харківська область.м. Чугуїв</t>
  </si>
  <si>
    <t>площа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</si>
  <si>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</si>
  <si>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</si>
  <si>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З.І. Гуменний</t>
  </si>
  <si>
    <t>В.В. Байбак</t>
  </si>
  <si>
    <t>2-20-22</t>
  </si>
  <si>
    <t>4-12-36</t>
  </si>
  <si>
    <t>inbox@cg.hr.court.gov.ua</t>
  </si>
  <si>
    <t>15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</si>
</sst>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&amp;L61266AF1&amp;C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1</v>
      </c>
      <c r="E8" s="236">
        <v>1</v>
      </c>
      <c r="F8" s="173">
        <v>1</v>
      </c>
      <c r="G8" s="238"/>
      <c r="H8" s="239">
        <v>1</v>
      </c>
      <c r="I8" s="239"/>
      <c r="J8" s="239"/>
      <c r="K8" s="239"/>
      <c r="L8" s="239"/>
      <c r="M8" s="239"/>
      <c r="N8" s="239">
        <v>1</v>
      </c>
      <c r="O8" s="239"/>
      <c r="P8" s="239"/>
      <c r="Q8" s="239"/>
      <c r="R8" s="237"/>
      <c r="S8" s="237"/>
      <c r="T8" s="237"/>
      <c r="U8" s="237">
        <v>1</v>
      </c>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1</v>
      </c>
      <c r="E12" s="242">
        <v>1</v>
      </c>
      <c r="F12" s="173">
        <v>1</v>
      </c>
      <c r="G12" s="238"/>
      <c r="H12" s="242">
        <v>1</v>
      </c>
      <c r="I12" s="242"/>
      <c r="J12" s="242"/>
      <c r="K12" s="242"/>
      <c r="L12" s="242"/>
      <c r="M12" s="242"/>
      <c r="N12" s="242">
        <v>1</v>
      </c>
      <c r="O12" s="242"/>
      <c r="P12" s="242"/>
      <c r="Q12" s="242"/>
      <c r="R12" s="237"/>
      <c r="S12" s="237"/>
      <c r="T12" s="237"/>
      <c r="U12" s="237">
        <v>1</v>
      </c>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123</v>
      </c>
      <c r="E17" s="242">
        <v>75</v>
      </c>
      <c r="F17" s="173">
        <v>133</v>
      </c>
      <c r="G17" s="238">
        <v>2</v>
      </c>
      <c r="H17" s="242">
        <v>38</v>
      </c>
      <c r="I17" s="242">
        <v>14</v>
      </c>
      <c r="J17" s="242"/>
      <c r="K17" s="242"/>
      <c r="L17" s="242"/>
      <c r="M17" s="242"/>
      <c r="N17" s="242">
        <v>22</v>
      </c>
      <c r="O17" s="242">
        <v>1</v>
      </c>
      <c r="P17" s="242">
        <v>1</v>
      </c>
      <c r="Q17" s="242"/>
      <c r="R17" s="237">
        <v>15</v>
      </c>
      <c r="S17" s="237"/>
      <c r="T17" s="237"/>
      <c r="U17" s="237">
        <v>22</v>
      </c>
      <c r="V17" s="237">
        <v>1</v>
      </c>
      <c r="W17" s="237"/>
      <c r="X17" s="237"/>
      <c r="Y17" s="237"/>
      <c r="Z17" s="237">
        <v>2</v>
      </c>
      <c r="AA17" s="242">
        <v>85</v>
      </c>
      <c r="AB17" s="237">
        <v>93</v>
      </c>
      <c r="AC17" s="237">
        <v>2</v>
      </c>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23</v>
      </c>
      <c r="E18" s="242">
        <v>10</v>
      </c>
      <c r="F18" s="173">
        <v>32</v>
      </c>
      <c r="G18" s="238">
        <v>2</v>
      </c>
      <c r="H18" s="242">
        <v>4</v>
      </c>
      <c r="I18" s="242"/>
      <c r="J18" s="242"/>
      <c r="K18" s="242"/>
      <c r="L18" s="242"/>
      <c r="M18" s="242"/>
      <c r="N18" s="242">
        <v>2</v>
      </c>
      <c r="O18" s="242">
        <v>1</v>
      </c>
      <c r="P18" s="242">
        <v>1</v>
      </c>
      <c r="Q18" s="242"/>
      <c r="R18" s="237"/>
      <c r="S18" s="237"/>
      <c r="T18" s="237"/>
      <c r="U18" s="237">
        <v>2</v>
      </c>
      <c r="V18" s="237">
        <v>1</v>
      </c>
      <c r="W18" s="237"/>
      <c r="X18" s="237"/>
      <c r="Y18" s="237"/>
      <c r="Z18" s="237">
        <v>2</v>
      </c>
      <c r="AA18" s="242">
        <v>19</v>
      </c>
      <c r="AB18" s="237">
        <v>27</v>
      </c>
      <c r="AC18" s="237">
        <v>2</v>
      </c>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19</v>
      </c>
      <c r="E24" s="242">
        <v>6</v>
      </c>
      <c r="F24" s="173">
        <v>20</v>
      </c>
      <c r="G24" s="238"/>
      <c r="H24" s="242">
        <v>4</v>
      </c>
      <c r="I24" s="242">
        <v>4</v>
      </c>
      <c r="J24" s="242"/>
      <c r="K24" s="242"/>
      <c r="L24" s="242"/>
      <c r="M24" s="242"/>
      <c r="N24" s="242"/>
      <c r="O24" s="242"/>
      <c r="P24" s="242"/>
      <c r="Q24" s="242"/>
      <c r="R24" s="237">
        <v>5</v>
      </c>
      <c r="S24" s="237"/>
      <c r="T24" s="237"/>
      <c r="U24" s="237"/>
      <c r="V24" s="237"/>
      <c r="W24" s="237"/>
      <c r="X24" s="237"/>
      <c r="Y24" s="237"/>
      <c r="Z24" s="237"/>
      <c r="AA24" s="242">
        <v>15</v>
      </c>
      <c r="AB24" s="237">
        <v>15</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9</v>
      </c>
      <c r="E25" s="242">
        <v>5</v>
      </c>
      <c r="F25" s="173">
        <v>9</v>
      </c>
      <c r="G25" s="238"/>
      <c r="H25" s="242">
        <v>3</v>
      </c>
      <c r="I25" s="242">
        <v>1</v>
      </c>
      <c r="J25" s="242"/>
      <c r="K25" s="242"/>
      <c r="L25" s="242"/>
      <c r="M25" s="242"/>
      <c r="N25" s="242">
        <v>2</v>
      </c>
      <c r="O25" s="242"/>
      <c r="P25" s="242"/>
      <c r="Q25" s="242"/>
      <c r="R25" s="237">
        <v>1</v>
      </c>
      <c r="S25" s="237"/>
      <c r="T25" s="237"/>
      <c r="U25" s="237">
        <v>2</v>
      </c>
      <c r="V25" s="237"/>
      <c r="W25" s="237"/>
      <c r="X25" s="237"/>
      <c r="Y25" s="237"/>
      <c r="Z25" s="237"/>
      <c r="AA25" s="242">
        <v>6</v>
      </c>
      <c r="AB25" s="237">
        <v>6</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1</v>
      </c>
      <c r="E27" s="242"/>
      <c r="F27" s="173">
        <v>1</v>
      </c>
      <c r="G27" s="238"/>
      <c r="H27" s="242">
        <v>1</v>
      </c>
      <c r="I27" s="242">
        <v>1</v>
      </c>
      <c r="J27" s="242"/>
      <c r="K27" s="242"/>
      <c r="L27" s="242"/>
      <c r="M27" s="242"/>
      <c r="N27" s="242"/>
      <c r="O27" s="242"/>
      <c r="P27" s="242"/>
      <c r="Q27" s="242"/>
      <c r="R27" s="237">
        <v>1</v>
      </c>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66</v>
      </c>
      <c r="E28" s="242">
        <v>50</v>
      </c>
      <c r="F28" s="173">
        <v>66</v>
      </c>
      <c r="G28" s="238"/>
      <c r="H28" s="242">
        <v>24</v>
      </c>
      <c r="I28" s="242">
        <v>7</v>
      </c>
      <c r="J28" s="242"/>
      <c r="K28" s="242"/>
      <c r="L28" s="242"/>
      <c r="M28" s="242"/>
      <c r="N28" s="242">
        <v>17</v>
      </c>
      <c r="O28" s="242"/>
      <c r="P28" s="242"/>
      <c r="Q28" s="242"/>
      <c r="R28" s="237">
        <v>7</v>
      </c>
      <c r="S28" s="237"/>
      <c r="T28" s="237"/>
      <c r="U28" s="237">
        <v>17</v>
      </c>
      <c r="V28" s="237"/>
      <c r="W28" s="237"/>
      <c r="X28" s="237"/>
      <c r="Y28" s="237"/>
      <c r="Z28" s="237"/>
      <c r="AA28" s="242">
        <v>42</v>
      </c>
      <c r="AB28" s="237">
        <v>42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2</v>
      </c>
      <c r="E30" s="252">
        <v>2</v>
      </c>
      <c r="F30" s="253">
        <v>2</v>
      </c>
      <c r="G30" s="254"/>
      <c r="H30" s="252">
        <v>1</v>
      </c>
      <c r="I30" s="252"/>
      <c r="J30" s="252"/>
      <c r="K30" s="252"/>
      <c r="L30" s="252"/>
      <c r="M30" s="252"/>
      <c r="N30" s="252">
        <v>1</v>
      </c>
      <c r="O30" s="252"/>
      <c r="P30" s="252"/>
      <c r="Q30" s="252"/>
      <c r="R30" s="255"/>
      <c r="S30" s="255"/>
      <c r="T30" s="255"/>
      <c r="U30" s="255">
        <v>1</v>
      </c>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1</v>
      </c>
      <c r="E31" s="242"/>
      <c r="F31" s="173">
        <v>1</v>
      </c>
      <c r="G31" s="238"/>
      <c r="H31" s="242"/>
      <c r="I31" s="242"/>
      <c r="J31" s="242"/>
      <c r="K31" s="242"/>
      <c r="L31" s="242"/>
      <c r="M31" s="242"/>
      <c r="N31" s="242"/>
      <c r="O31" s="242"/>
      <c r="P31" s="242"/>
      <c r="Q31" s="242"/>
      <c r="R31" s="237"/>
      <c r="S31" s="237"/>
      <c r="T31" s="237"/>
      <c r="U31" s="237"/>
      <c r="V31" s="237"/>
      <c r="W31" s="237"/>
      <c r="X31" s="237"/>
      <c r="Y31" s="237"/>
      <c r="Z31" s="237"/>
      <c r="AA31" s="242">
        <v>1</v>
      </c>
      <c r="AB31" s="237">
        <v>1</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2</v>
      </c>
      <c r="E32" s="242">
        <v>2</v>
      </c>
      <c r="F32" s="173">
        <v>2</v>
      </c>
      <c r="G32" s="238"/>
      <c r="H32" s="242">
        <v>1</v>
      </c>
      <c r="I32" s="242">
        <v>1</v>
      </c>
      <c r="J32" s="242"/>
      <c r="K32" s="242"/>
      <c r="L32" s="242"/>
      <c r="M32" s="242"/>
      <c r="N32" s="242"/>
      <c r="O32" s="242"/>
      <c r="P32" s="242"/>
      <c r="Q32" s="242"/>
      <c r="R32" s="237">
        <v>1</v>
      </c>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6</v>
      </c>
      <c r="E61" s="242">
        <v>1</v>
      </c>
      <c r="F61" s="173">
        <v>7</v>
      </c>
      <c r="G61" s="238"/>
      <c r="H61" s="242"/>
      <c r="I61" s="242"/>
      <c r="J61" s="242"/>
      <c r="K61" s="242"/>
      <c r="L61" s="242"/>
      <c r="M61" s="242"/>
      <c r="N61" s="242"/>
      <c r="O61" s="242"/>
      <c r="P61" s="242"/>
      <c r="Q61" s="242"/>
      <c r="R61" s="237"/>
      <c r="S61" s="237"/>
      <c r="T61" s="237"/>
      <c r="U61" s="237"/>
      <c r="V61" s="237"/>
      <c r="W61" s="237"/>
      <c r="X61" s="237"/>
      <c r="Y61" s="237"/>
      <c r="Z61" s="237"/>
      <c r="AA61" s="242">
        <v>6</v>
      </c>
      <c r="AB61" s="237">
        <v>7</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3</v>
      </c>
      <c r="E62" s="242"/>
      <c r="F62" s="173">
        <v>4</v>
      </c>
      <c r="G62" s="238"/>
      <c r="H62" s="242"/>
      <c r="I62" s="242"/>
      <c r="J62" s="242"/>
      <c r="K62" s="242"/>
      <c r="L62" s="242"/>
      <c r="M62" s="242"/>
      <c r="N62" s="242"/>
      <c r="O62" s="242"/>
      <c r="P62" s="242"/>
      <c r="Q62" s="242"/>
      <c r="R62" s="237"/>
      <c r="S62" s="237"/>
      <c r="T62" s="237"/>
      <c r="U62" s="237"/>
      <c r="V62" s="237"/>
      <c r="W62" s="237"/>
      <c r="X62" s="237"/>
      <c r="Y62" s="237"/>
      <c r="Z62" s="237"/>
      <c r="AA62" s="242">
        <v>3</v>
      </c>
      <c r="AB62" s="237">
        <v>4</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2</v>
      </c>
      <c r="E63" s="242">
        <v>1</v>
      </c>
      <c r="F63" s="173">
        <v>2</v>
      </c>
      <c r="G63" s="238"/>
      <c r="H63" s="242"/>
      <c r="I63" s="242"/>
      <c r="J63" s="242"/>
      <c r="K63" s="242"/>
      <c r="L63" s="242"/>
      <c r="M63" s="242"/>
      <c r="N63" s="242"/>
      <c r="O63" s="242"/>
      <c r="P63" s="242"/>
      <c r="Q63" s="242"/>
      <c r="R63" s="237"/>
      <c r="S63" s="237"/>
      <c r="T63" s="237"/>
      <c r="U63" s="237"/>
      <c r="V63" s="237"/>
      <c r="W63" s="237"/>
      <c r="X63" s="237"/>
      <c r="Y63" s="237"/>
      <c r="Z63" s="237"/>
      <c r="AA63" s="242">
        <v>2</v>
      </c>
      <c r="AB63" s="237">
        <v>2</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1</v>
      </c>
      <c r="E66" s="242"/>
      <c r="F66" s="173">
        <v>1</v>
      </c>
      <c r="G66" s="238"/>
      <c r="H66" s="242"/>
      <c r="I66" s="242"/>
      <c r="J66" s="242"/>
      <c r="K66" s="242"/>
      <c r="L66" s="242"/>
      <c r="M66" s="242"/>
      <c r="N66" s="242"/>
      <c r="O66" s="242"/>
      <c r="P66" s="242"/>
      <c r="Q66" s="242"/>
      <c r="R66" s="237"/>
      <c r="S66" s="237"/>
      <c r="T66" s="237"/>
      <c r="U66" s="237"/>
      <c r="V66" s="237"/>
      <c r="W66" s="237"/>
      <c r="X66" s="237"/>
      <c r="Y66" s="237"/>
      <c r="Z66" s="237"/>
      <c r="AA66" s="242">
        <v>1</v>
      </c>
      <c r="AB66" s="237">
        <v>1</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3</v>
      </c>
      <c r="E67" s="242">
        <v>1</v>
      </c>
      <c r="F67" s="173">
        <v>3</v>
      </c>
      <c r="G67" s="238"/>
      <c r="H67" s="242">
        <v>2</v>
      </c>
      <c r="I67" s="242">
        <v>2</v>
      </c>
      <c r="J67" s="242"/>
      <c r="K67" s="242"/>
      <c r="L67" s="242"/>
      <c r="M67" s="242"/>
      <c r="N67" s="242"/>
      <c r="O67" s="242"/>
      <c r="P67" s="242"/>
      <c r="Q67" s="242"/>
      <c r="R67" s="237">
        <v>2</v>
      </c>
      <c r="S67" s="237"/>
      <c r="T67" s="237"/>
      <c r="U67" s="237"/>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3</v>
      </c>
      <c r="E78" s="242">
        <v>1</v>
      </c>
      <c r="F78" s="173">
        <v>3</v>
      </c>
      <c r="G78" s="238"/>
      <c r="H78" s="242">
        <v>2</v>
      </c>
      <c r="I78" s="242">
        <v>2</v>
      </c>
      <c r="J78" s="242"/>
      <c r="K78" s="242"/>
      <c r="L78" s="242"/>
      <c r="M78" s="242"/>
      <c r="N78" s="242"/>
      <c r="O78" s="242"/>
      <c r="P78" s="242"/>
      <c r="Q78" s="242"/>
      <c r="R78" s="237">
        <v>2</v>
      </c>
      <c r="S78" s="237"/>
      <c r="T78" s="237"/>
      <c r="U78" s="237"/>
      <c r="V78" s="237"/>
      <c r="W78" s="237"/>
      <c r="X78" s="237"/>
      <c r="Y78" s="237"/>
      <c r="Z78" s="237"/>
      <c r="AA78" s="242">
        <v>1</v>
      </c>
      <c r="AB78" s="237">
        <v>1</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236</v>
      </c>
      <c r="E99" s="242">
        <v>117</v>
      </c>
      <c r="F99" s="173">
        <v>262</v>
      </c>
      <c r="G99" s="238">
        <v>1</v>
      </c>
      <c r="H99" s="242">
        <v>73</v>
      </c>
      <c r="I99" s="242">
        <v>63</v>
      </c>
      <c r="J99" s="242"/>
      <c r="K99" s="242"/>
      <c r="L99" s="242"/>
      <c r="M99" s="242"/>
      <c r="N99" s="242">
        <v>8</v>
      </c>
      <c r="O99" s="242">
        <v>2</v>
      </c>
      <c r="P99" s="242"/>
      <c r="Q99" s="242"/>
      <c r="R99" s="237">
        <v>73</v>
      </c>
      <c r="S99" s="237"/>
      <c r="T99" s="237"/>
      <c r="U99" s="237">
        <v>8</v>
      </c>
      <c r="V99" s="237"/>
      <c r="W99" s="237"/>
      <c r="X99" s="237"/>
      <c r="Y99" s="237"/>
      <c r="Z99" s="237">
        <v>4</v>
      </c>
      <c r="AA99" s="242">
        <v>163</v>
      </c>
      <c r="AB99" s="237">
        <v>177</v>
      </c>
      <c r="AC99" s="237">
        <v>1</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193</v>
      </c>
      <c r="E100" s="242">
        <v>99</v>
      </c>
      <c r="F100" s="173">
        <v>202</v>
      </c>
      <c r="G100" s="238"/>
      <c r="H100" s="242">
        <v>61</v>
      </c>
      <c r="I100" s="242">
        <v>53</v>
      </c>
      <c r="J100" s="242"/>
      <c r="K100" s="242"/>
      <c r="L100" s="242"/>
      <c r="M100" s="242"/>
      <c r="N100" s="242">
        <v>7</v>
      </c>
      <c r="O100" s="242">
        <v>1</v>
      </c>
      <c r="P100" s="242"/>
      <c r="Q100" s="242"/>
      <c r="R100" s="237">
        <v>61</v>
      </c>
      <c r="S100" s="237"/>
      <c r="T100" s="237"/>
      <c r="U100" s="237">
        <v>7</v>
      </c>
      <c r="V100" s="237"/>
      <c r="W100" s="237"/>
      <c r="X100" s="237"/>
      <c r="Y100" s="237"/>
      <c r="Z100" s="237">
        <v>1</v>
      </c>
      <c r="AA100" s="242">
        <v>132</v>
      </c>
      <c r="AB100" s="237">
        <v>133</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14</v>
      </c>
      <c r="E101" s="242">
        <v>5</v>
      </c>
      <c r="F101" s="173">
        <v>21</v>
      </c>
      <c r="G101" s="238"/>
      <c r="H101" s="242">
        <v>6</v>
      </c>
      <c r="I101" s="242">
        <v>5</v>
      </c>
      <c r="J101" s="242"/>
      <c r="K101" s="242"/>
      <c r="L101" s="242"/>
      <c r="M101" s="242"/>
      <c r="N101" s="242">
        <v>1</v>
      </c>
      <c r="O101" s="242"/>
      <c r="P101" s="242"/>
      <c r="Q101" s="242"/>
      <c r="R101" s="237">
        <v>7</v>
      </c>
      <c r="S101" s="237"/>
      <c r="T101" s="237"/>
      <c r="U101" s="237">
        <v>1</v>
      </c>
      <c r="V101" s="237"/>
      <c r="W101" s="237"/>
      <c r="X101" s="237"/>
      <c r="Y101" s="237"/>
      <c r="Z101" s="237">
        <v>2</v>
      </c>
      <c r="AA101" s="242">
        <v>8</v>
      </c>
      <c r="AB101" s="237">
        <v>11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11</v>
      </c>
      <c r="E102" s="242">
        <v>2</v>
      </c>
      <c r="F102" s="173">
        <v>19</v>
      </c>
      <c r="G102" s="238">
        <v>1</v>
      </c>
      <c r="H102" s="242">
        <v>2</v>
      </c>
      <c r="I102" s="242">
        <v>2</v>
      </c>
      <c r="J102" s="242"/>
      <c r="K102" s="242"/>
      <c r="L102" s="242"/>
      <c r="M102" s="242"/>
      <c r="N102" s="242"/>
      <c r="O102" s="242"/>
      <c r="P102" s="242"/>
      <c r="Q102" s="242"/>
      <c r="R102" s="237">
        <v>2</v>
      </c>
      <c r="S102" s="237"/>
      <c r="T102" s="237"/>
      <c r="U102" s="237"/>
      <c r="V102" s="237"/>
      <c r="W102" s="237"/>
      <c r="X102" s="237"/>
      <c r="Y102" s="237"/>
      <c r="Z102" s="237"/>
      <c r="AA102" s="242">
        <v>9</v>
      </c>
      <c r="AB102" s="237">
        <v>17</v>
      </c>
      <c r="AC102" s="237">
        <v>1</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1</v>
      </c>
      <c r="E104" s="242"/>
      <c r="F104" s="173">
        <v>1</v>
      </c>
      <c r="G104" s="238"/>
      <c r="H104" s="242"/>
      <c r="I104" s="242"/>
      <c r="J104" s="242"/>
      <c r="K104" s="242"/>
      <c r="L104" s="242"/>
      <c r="M104" s="242"/>
      <c r="N104" s="242"/>
      <c r="O104" s="242"/>
      <c r="P104" s="242"/>
      <c r="Q104" s="242"/>
      <c r="R104" s="237"/>
      <c r="S104" s="237"/>
      <c r="T104" s="237"/>
      <c r="U104" s="237"/>
      <c r="V104" s="237"/>
      <c r="W104" s="237"/>
      <c r="X104" s="237"/>
      <c r="Y104" s="237"/>
      <c r="Z104" s="237"/>
      <c r="AA104" s="242">
        <v>1</v>
      </c>
      <c r="AB104" s="237">
        <v>1</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10</v>
      </c>
      <c r="E105" s="242">
        <v>7</v>
      </c>
      <c r="F105" s="173">
        <v>10</v>
      </c>
      <c r="G105" s="238"/>
      <c r="H105" s="242">
        <v>4</v>
      </c>
      <c r="I105" s="242">
        <v>3</v>
      </c>
      <c r="J105" s="242"/>
      <c r="K105" s="242"/>
      <c r="L105" s="242"/>
      <c r="M105" s="242"/>
      <c r="N105" s="242"/>
      <c r="O105" s="242">
        <v>1</v>
      </c>
      <c r="P105" s="242"/>
      <c r="Q105" s="242"/>
      <c r="R105" s="237">
        <v>3</v>
      </c>
      <c r="S105" s="237"/>
      <c r="T105" s="237"/>
      <c r="U105" s="237"/>
      <c r="V105" s="237"/>
      <c r="W105" s="237"/>
      <c r="X105" s="237"/>
      <c r="Y105" s="237"/>
      <c r="Z105" s="237">
        <v>1</v>
      </c>
      <c r="AA105" s="242">
        <v>6</v>
      </c>
      <c r="AB105" s="237">
        <v>6</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6</v>
      </c>
      <c r="E106" s="242">
        <v>4</v>
      </c>
      <c r="F106" s="173">
        <v>8</v>
      </c>
      <c r="G106" s="238"/>
      <c r="H106" s="242"/>
      <c r="I106" s="242"/>
      <c r="J106" s="242"/>
      <c r="K106" s="242"/>
      <c r="L106" s="242"/>
      <c r="M106" s="242"/>
      <c r="N106" s="242"/>
      <c r="O106" s="242"/>
      <c r="P106" s="242"/>
      <c r="Q106" s="242"/>
      <c r="R106" s="237"/>
      <c r="S106" s="237"/>
      <c r="T106" s="237"/>
      <c r="U106" s="237"/>
      <c r="V106" s="237"/>
      <c r="W106" s="237"/>
      <c r="X106" s="237"/>
      <c r="Y106" s="237"/>
      <c r="Z106" s="237"/>
      <c r="AA106" s="242">
        <v>6</v>
      </c>
      <c r="AB106" s="237">
        <v>8</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436</v>
      </c>
      <c r="C115" s="149" t="s">
        <v>435</v>
      </c>
      <c r="D115" s="241">
        <v>1</v>
      </c>
      <c r="E115" s="242"/>
      <c r="F115" s="173">
        <v>1</v>
      </c>
      <c r="G115" s="238"/>
      <c r="H115" s="242"/>
      <c r="I115" s="242"/>
      <c r="J115" s="242"/>
      <c r="K115" s="242"/>
      <c r="L115" s="242"/>
      <c r="M115" s="242"/>
      <c r="N115" s="242"/>
      <c r="O115" s="242"/>
      <c r="P115" s="242"/>
      <c r="Q115" s="242"/>
      <c r="R115" s="237"/>
      <c r="S115" s="237"/>
      <c r="T115" s="237"/>
      <c r="U115" s="237"/>
      <c r="V115" s="237"/>
      <c r="W115" s="237"/>
      <c r="X115" s="237"/>
      <c r="Y115" s="237"/>
      <c r="Z115" s="237"/>
      <c r="AA115" s="242">
        <v>1</v>
      </c>
      <c r="AB115" s="237">
        <v>1</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5</v>
      </c>
      <c r="E116" s="242">
        <v>3</v>
      </c>
      <c r="F116" s="173">
        <v>6</v>
      </c>
      <c r="G116" s="238">
        <v>2</v>
      </c>
      <c r="H116" s="242">
        <v>1</v>
      </c>
      <c r="I116" s="242"/>
      <c r="J116" s="242"/>
      <c r="K116" s="242"/>
      <c r="L116" s="242"/>
      <c r="M116" s="242">
        <v>1</v>
      </c>
      <c r="N116" s="242"/>
      <c r="O116" s="242"/>
      <c r="P116" s="242"/>
      <c r="Q116" s="242"/>
      <c r="R116" s="237"/>
      <c r="S116" s="237"/>
      <c r="T116" s="237"/>
      <c r="U116" s="237"/>
      <c r="V116" s="237"/>
      <c r="W116" s="237"/>
      <c r="X116" s="237"/>
      <c r="Y116" s="237">
        <v>1</v>
      </c>
      <c r="Z116" s="237"/>
      <c r="AA116" s="242">
        <v>4</v>
      </c>
      <c r="AB116" s="237">
        <v>5</v>
      </c>
      <c r="AC116" s="237">
        <v>2</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t="s">
        <v>443</v>
      </c>
      <c r="C119" s="149" t="s">
        <v>442</v>
      </c>
      <c r="D119" s="241">
        <v>1</v>
      </c>
      <c r="E119" s="242">
        <v>1</v>
      </c>
      <c r="F119" s="173">
        <v>1</v>
      </c>
      <c r="G119" s="238"/>
      <c r="H119" s="242"/>
      <c r="I119" s="242"/>
      <c r="J119" s="242"/>
      <c r="K119" s="242"/>
      <c r="L119" s="242"/>
      <c r="M119" s="242"/>
      <c r="N119" s="242"/>
      <c r="O119" s="242"/>
      <c r="P119" s="242"/>
      <c r="Q119" s="242"/>
      <c r="R119" s="237"/>
      <c r="S119" s="237"/>
      <c r="T119" s="237"/>
      <c r="U119" s="237"/>
      <c r="V119" s="237"/>
      <c r="W119" s="237"/>
      <c r="X119" s="237"/>
      <c r="Y119" s="237"/>
      <c r="Z119" s="237"/>
      <c r="AA119" s="242">
        <v>1</v>
      </c>
      <c r="AB119" s="237">
        <v>1</v>
      </c>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453</v>
      </c>
      <c r="C125" s="149" t="s">
        <v>452</v>
      </c>
      <c r="D125" s="241">
        <v>3</v>
      </c>
      <c r="E125" s="242">
        <v>1</v>
      </c>
      <c r="F125" s="173">
        <v>4</v>
      </c>
      <c r="G125" s="238">
        <v>2</v>
      </c>
      <c r="H125" s="242"/>
      <c r="I125" s="242"/>
      <c r="J125" s="242"/>
      <c r="K125" s="242"/>
      <c r="L125" s="242"/>
      <c r="M125" s="242"/>
      <c r="N125" s="242"/>
      <c r="O125" s="242"/>
      <c r="P125" s="242"/>
      <c r="Q125" s="242"/>
      <c r="R125" s="237"/>
      <c r="S125" s="237"/>
      <c r="T125" s="237"/>
      <c r="U125" s="237"/>
      <c r="V125" s="237"/>
      <c r="W125" s="237"/>
      <c r="X125" s="237"/>
      <c r="Y125" s="237"/>
      <c r="Z125" s="237"/>
      <c r="AA125" s="242">
        <v>3</v>
      </c>
      <c r="AB125" s="237">
        <v>4</v>
      </c>
      <c r="AC125" s="237">
        <v>2</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457</v>
      </c>
      <c r="C127" s="149" t="s">
        <v>456</v>
      </c>
      <c r="D127" s="241">
        <v>1</v>
      </c>
      <c r="E127" s="242">
        <v>1</v>
      </c>
      <c r="F127" s="173">
        <v>1</v>
      </c>
      <c r="G127" s="238"/>
      <c r="H127" s="242">
        <v>1</v>
      </c>
      <c r="I127" s="242"/>
      <c r="J127" s="242"/>
      <c r="K127" s="242"/>
      <c r="L127" s="242"/>
      <c r="M127" s="242">
        <v>1</v>
      </c>
      <c r="N127" s="242"/>
      <c r="O127" s="242"/>
      <c r="P127" s="242"/>
      <c r="Q127" s="242"/>
      <c r="R127" s="237"/>
      <c r="S127" s="237"/>
      <c r="T127" s="237"/>
      <c r="U127" s="237"/>
      <c r="V127" s="237"/>
      <c r="W127" s="237"/>
      <c r="X127" s="237"/>
      <c r="Y127" s="237">
        <v>1</v>
      </c>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4</v>
      </c>
      <c r="E168" s="242">
        <v>2</v>
      </c>
      <c r="F168" s="173">
        <v>4</v>
      </c>
      <c r="G168" s="238"/>
      <c r="H168" s="242">
        <v>3</v>
      </c>
      <c r="I168" s="242">
        <v>1</v>
      </c>
      <c r="J168" s="242"/>
      <c r="K168" s="242"/>
      <c r="L168" s="242"/>
      <c r="M168" s="242"/>
      <c r="N168" s="242">
        <v>2</v>
      </c>
      <c r="O168" s="242"/>
      <c r="P168" s="242"/>
      <c r="Q168" s="242"/>
      <c r="R168" s="237">
        <v>1</v>
      </c>
      <c r="S168" s="237"/>
      <c r="T168" s="237"/>
      <c r="U168" s="237">
        <v>2</v>
      </c>
      <c r="V168" s="237"/>
      <c r="W168" s="237"/>
      <c r="X168" s="237"/>
      <c r="Y168" s="237"/>
      <c r="Z168" s="237"/>
      <c r="AA168" s="242">
        <v>1</v>
      </c>
      <c r="AB168" s="237">
        <v>1</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4</v>
      </c>
      <c r="E181" s="242">
        <v>2</v>
      </c>
      <c r="F181" s="173">
        <v>4</v>
      </c>
      <c r="G181" s="238"/>
      <c r="H181" s="242">
        <v>3</v>
      </c>
      <c r="I181" s="242">
        <v>1</v>
      </c>
      <c r="J181" s="242"/>
      <c r="K181" s="242"/>
      <c r="L181" s="242"/>
      <c r="M181" s="242"/>
      <c r="N181" s="242">
        <v>2</v>
      </c>
      <c r="O181" s="242"/>
      <c r="P181" s="242"/>
      <c r="Q181" s="242"/>
      <c r="R181" s="237">
        <v>1</v>
      </c>
      <c r="S181" s="237"/>
      <c r="T181" s="237"/>
      <c r="U181" s="237">
        <v>2</v>
      </c>
      <c r="V181" s="237"/>
      <c r="W181" s="237"/>
      <c r="X181" s="237"/>
      <c r="Y181" s="237"/>
      <c r="Z181" s="237"/>
      <c r="AA181" s="242">
        <v>1</v>
      </c>
      <c r="AB181" s="237">
        <v>1</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21</v>
      </c>
      <c r="E190" s="242">
        <v>12</v>
      </c>
      <c r="F190" s="173">
        <v>24</v>
      </c>
      <c r="G190" s="238"/>
      <c r="H190" s="242">
        <v>11</v>
      </c>
      <c r="I190" s="242">
        <v>8</v>
      </c>
      <c r="J190" s="242"/>
      <c r="K190" s="242">
        <v>1</v>
      </c>
      <c r="L190" s="242"/>
      <c r="M190" s="242"/>
      <c r="N190" s="242">
        <v>2</v>
      </c>
      <c r="O190" s="242">
        <v>1</v>
      </c>
      <c r="P190" s="242"/>
      <c r="Q190" s="242"/>
      <c r="R190" s="237">
        <v>8</v>
      </c>
      <c r="S190" s="237"/>
      <c r="T190" s="237"/>
      <c r="U190" s="237">
        <v>2</v>
      </c>
      <c r="V190" s="237"/>
      <c r="W190" s="237"/>
      <c r="X190" s="237"/>
      <c r="Y190" s="237"/>
      <c r="Z190" s="237">
        <v>1</v>
      </c>
      <c r="AA190" s="242">
        <v>10</v>
      </c>
      <c r="AB190" s="237">
        <v>13</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c r="A197" s="149">
        <v>190</v>
      </c>
      <c r="B197" s="149" t="s">
        <v>571</v>
      </c>
      <c r="C197" s="149" t="s">
        <v>570</v>
      </c>
      <c r="D197" s="241">
        <v>1</v>
      </c>
      <c r="E197" s="242"/>
      <c r="F197" s="173">
        <v>1</v>
      </c>
      <c r="G197" s="238"/>
      <c r="H197" s="242">
        <v>1</v>
      </c>
      <c r="I197" s="242"/>
      <c r="J197" s="242"/>
      <c r="K197" s="242"/>
      <c r="L197" s="242"/>
      <c r="M197" s="242"/>
      <c r="N197" s="242">
        <v>1</v>
      </c>
      <c r="O197" s="242"/>
      <c r="P197" s="242"/>
      <c r="Q197" s="242"/>
      <c r="R197" s="237"/>
      <c r="S197" s="237"/>
      <c r="T197" s="237"/>
      <c r="U197" s="237">
        <v>1</v>
      </c>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1</v>
      </c>
      <c r="E200" s="242">
        <v>1</v>
      </c>
      <c r="F200" s="173">
        <v>1</v>
      </c>
      <c r="G200" s="238"/>
      <c r="H200" s="242"/>
      <c r="I200" s="242"/>
      <c r="J200" s="242"/>
      <c r="K200" s="242"/>
      <c r="L200" s="242"/>
      <c r="M200" s="242"/>
      <c r="N200" s="242"/>
      <c r="O200" s="242"/>
      <c r="P200" s="242"/>
      <c r="Q200" s="242"/>
      <c r="R200" s="237"/>
      <c r="S200" s="237"/>
      <c r="T200" s="237"/>
      <c r="U200" s="237"/>
      <c r="V200" s="237"/>
      <c r="W200" s="237"/>
      <c r="X200" s="237"/>
      <c r="Y200" s="237"/>
      <c r="Z200" s="237"/>
      <c r="AA200" s="242">
        <v>1</v>
      </c>
      <c r="AB200" s="237">
        <v>1</v>
      </c>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c r="A201" s="149">
        <v>194</v>
      </c>
      <c r="B201" s="149" t="s">
        <v>579</v>
      </c>
      <c r="C201" s="149" t="s">
        <v>578</v>
      </c>
      <c r="D201" s="241">
        <v>1</v>
      </c>
      <c r="E201" s="242">
        <v>1</v>
      </c>
      <c r="F201" s="173">
        <v>1</v>
      </c>
      <c r="G201" s="238"/>
      <c r="H201" s="242">
        <v>1</v>
      </c>
      <c r="I201" s="242">
        <v>1</v>
      </c>
      <c r="J201" s="242"/>
      <c r="K201" s="242">
        <v>1</v>
      </c>
      <c r="L201" s="242"/>
      <c r="M201" s="242"/>
      <c r="N201" s="242"/>
      <c r="O201" s="242"/>
      <c r="P201" s="242"/>
      <c r="Q201" s="242"/>
      <c r="R201" s="237">
        <v>1</v>
      </c>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18</v>
      </c>
      <c r="E204" s="242">
        <v>10</v>
      </c>
      <c r="F204" s="173">
        <v>21</v>
      </c>
      <c r="G204" s="238"/>
      <c r="H204" s="242">
        <v>9</v>
      </c>
      <c r="I204" s="242">
        <v>7</v>
      </c>
      <c r="J204" s="242"/>
      <c r="K204" s="242"/>
      <c r="L204" s="242"/>
      <c r="M204" s="242"/>
      <c r="N204" s="242">
        <v>1</v>
      </c>
      <c r="O204" s="242">
        <v>1</v>
      </c>
      <c r="P204" s="242"/>
      <c r="Q204" s="242"/>
      <c r="R204" s="237">
        <v>7</v>
      </c>
      <c r="S204" s="237"/>
      <c r="T204" s="237"/>
      <c r="U204" s="237">
        <v>1</v>
      </c>
      <c r="V204" s="237"/>
      <c r="W204" s="237"/>
      <c r="X204" s="237"/>
      <c r="Y204" s="237"/>
      <c r="Z204" s="237">
        <v>1</v>
      </c>
      <c r="AA204" s="242">
        <v>9</v>
      </c>
      <c r="AB204" s="237">
        <v>12</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39</v>
      </c>
      <c r="E222" s="242">
        <v>16</v>
      </c>
      <c r="F222" s="173">
        <v>40</v>
      </c>
      <c r="G222" s="238"/>
      <c r="H222" s="242">
        <v>15</v>
      </c>
      <c r="I222" s="242">
        <v>8</v>
      </c>
      <c r="J222" s="242"/>
      <c r="K222" s="242"/>
      <c r="L222" s="242"/>
      <c r="M222" s="242">
        <v>1</v>
      </c>
      <c r="N222" s="242">
        <v>5</v>
      </c>
      <c r="O222" s="242">
        <v>1</v>
      </c>
      <c r="P222" s="242"/>
      <c r="Q222" s="242"/>
      <c r="R222" s="237">
        <v>9</v>
      </c>
      <c r="S222" s="237"/>
      <c r="T222" s="237"/>
      <c r="U222" s="237">
        <v>5</v>
      </c>
      <c r="V222" s="237"/>
      <c r="W222" s="237"/>
      <c r="X222" s="237"/>
      <c r="Y222" s="237">
        <v>1</v>
      </c>
      <c r="Z222" s="237">
        <v>1</v>
      </c>
      <c r="AA222" s="242">
        <v>24</v>
      </c>
      <c r="AB222" s="237">
        <v>24</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21</v>
      </c>
      <c r="E234" s="242">
        <v>10</v>
      </c>
      <c r="F234" s="173">
        <v>21</v>
      </c>
      <c r="G234" s="238"/>
      <c r="H234" s="242">
        <v>7</v>
      </c>
      <c r="I234" s="242">
        <v>2</v>
      </c>
      <c r="J234" s="242"/>
      <c r="K234" s="242"/>
      <c r="L234" s="242"/>
      <c r="M234" s="242"/>
      <c r="N234" s="242">
        <v>5</v>
      </c>
      <c r="O234" s="242"/>
      <c r="P234" s="242"/>
      <c r="Q234" s="242"/>
      <c r="R234" s="237">
        <v>2</v>
      </c>
      <c r="S234" s="237"/>
      <c r="T234" s="237"/>
      <c r="U234" s="237">
        <v>5</v>
      </c>
      <c r="V234" s="237"/>
      <c r="W234" s="237"/>
      <c r="X234" s="237"/>
      <c r="Y234" s="237"/>
      <c r="Z234" s="237"/>
      <c r="AA234" s="242">
        <v>14</v>
      </c>
      <c r="AB234" s="237">
        <v>14</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18</v>
      </c>
      <c r="E237" s="242">
        <v>6</v>
      </c>
      <c r="F237" s="173">
        <v>19</v>
      </c>
      <c r="G237" s="238"/>
      <c r="H237" s="242">
        <v>8</v>
      </c>
      <c r="I237" s="242">
        <v>6</v>
      </c>
      <c r="J237" s="242"/>
      <c r="K237" s="242"/>
      <c r="L237" s="242"/>
      <c r="M237" s="242">
        <v>1</v>
      </c>
      <c r="N237" s="242"/>
      <c r="O237" s="242">
        <v>1</v>
      </c>
      <c r="P237" s="242"/>
      <c r="Q237" s="242"/>
      <c r="R237" s="237">
        <v>7</v>
      </c>
      <c r="S237" s="237"/>
      <c r="T237" s="237"/>
      <c r="U237" s="237"/>
      <c r="V237" s="237"/>
      <c r="W237" s="237"/>
      <c r="X237" s="237"/>
      <c r="Y237" s="237">
        <v>1</v>
      </c>
      <c r="Z237" s="237">
        <v>1</v>
      </c>
      <c r="AA237" s="242">
        <v>10</v>
      </c>
      <c r="AB237" s="237">
        <v>10</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14</v>
      </c>
      <c r="E241" s="242">
        <v>10</v>
      </c>
      <c r="F241" s="173">
        <v>18</v>
      </c>
      <c r="G241" s="238"/>
      <c r="H241" s="242">
        <v>3</v>
      </c>
      <c r="I241" s="242">
        <v>3</v>
      </c>
      <c r="J241" s="242"/>
      <c r="K241" s="242"/>
      <c r="L241" s="242"/>
      <c r="M241" s="242"/>
      <c r="N241" s="242"/>
      <c r="O241" s="242"/>
      <c r="P241" s="242"/>
      <c r="Q241" s="242"/>
      <c r="R241" s="237">
        <v>3</v>
      </c>
      <c r="S241" s="237"/>
      <c r="T241" s="237"/>
      <c r="U241" s="237"/>
      <c r="V241" s="237"/>
      <c r="W241" s="237"/>
      <c r="X241" s="237"/>
      <c r="Y241" s="237"/>
      <c r="Z241" s="237"/>
      <c r="AA241" s="242">
        <v>11</v>
      </c>
      <c r="AB241" s="237">
        <v>15</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10</v>
      </c>
      <c r="E245" s="242">
        <v>7</v>
      </c>
      <c r="F245" s="173">
        <v>14</v>
      </c>
      <c r="G245" s="238"/>
      <c r="H245" s="242">
        <v>3</v>
      </c>
      <c r="I245" s="242">
        <v>3</v>
      </c>
      <c r="J245" s="242"/>
      <c r="K245" s="242"/>
      <c r="L245" s="242"/>
      <c r="M245" s="242"/>
      <c r="N245" s="242"/>
      <c r="O245" s="242"/>
      <c r="P245" s="242"/>
      <c r="Q245" s="242"/>
      <c r="R245" s="237">
        <v>3</v>
      </c>
      <c r="S245" s="237"/>
      <c r="T245" s="237"/>
      <c r="U245" s="237"/>
      <c r="V245" s="237"/>
      <c r="W245" s="237"/>
      <c r="X245" s="237"/>
      <c r="Y245" s="237"/>
      <c r="Z245" s="237"/>
      <c r="AA245" s="242">
        <v>7</v>
      </c>
      <c r="AB245" s="237">
        <v>11</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660</v>
      </c>
      <c r="C246" s="149" t="s">
        <v>659</v>
      </c>
      <c r="D246" s="241">
        <v>4</v>
      </c>
      <c r="E246" s="242">
        <v>3</v>
      </c>
      <c r="F246" s="173">
        <v>4</v>
      </c>
      <c r="G246" s="238"/>
      <c r="H246" s="242"/>
      <c r="I246" s="242"/>
      <c r="J246" s="242"/>
      <c r="K246" s="242"/>
      <c r="L246" s="242"/>
      <c r="M246" s="242"/>
      <c r="N246" s="242"/>
      <c r="O246" s="242"/>
      <c r="P246" s="242"/>
      <c r="Q246" s="242"/>
      <c r="R246" s="237"/>
      <c r="S246" s="237"/>
      <c r="T246" s="237"/>
      <c r="U246" s="237"/>
      <c r="V246" s="237"/>
      <c r="W246" s="237"/>
      <c r="X246" s="237"/>
      <c r="Y246" s="237"/>
      <c r="Z246" s="237"/>
      <c r="AA246" s="242">
        <v>4</v>
      </c>
      <c r="AB246" s="237">
        <v>4</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53</v>
      </c>
      <c r="E255" s="242">
        <v>34</v>
      </c>
      <c r="F255" s="173">
        <v>56</v>
      </c>
      <c r="G255" s="238"/>
      <c r="H255" s="242">
        <v>26</v>
      </c>
      <c r="I255" s="242">
        <v>24</v>
      </c>
      <c r="J255" s="242"/>
      <c r="K255" s="242">
        <v>2</v>
      </c>
      <c r="L255" s="242"/>
      <c r="M255" s="242"/>
      <c r="N255" s="242">
        <v>2</v>
      </c>
      <c r="O255" s="242"/>
      <c r="P255" s="242"/>
      <c r="Q255" s="242"/>
      <c r="R255" s="237">
        <v>24</v>
      </c>
      <c r="S255" s="237"/>
      <c r="T255" s="237"/>
      <c r="U255" s="237">
        <v>2</v>
      </c>
      <c r="V255" s="237"/>
      <c r="W255" s="237"/>
      <c r="X255" s="237"/>
      <c r="Y255" s="237"/>
      <c r="Z255" s="237"/>
      <c r="AA255" s="242">
        <v>27</v>
      </c>
      <c r="AB255" s="237">
        <v>30</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53</v>
      </c>
      <c r="E256" s="242">
        <v>34</v>
      </c>
      <c r="F256" s="173">
        <v>56</v>
      </c>
      <c r="G256" s="238"/>
      <c r="H256" s="242">
        <v>26</v>
      </c>
      <c r="I256" s="242">
        <v>24</v>
      </c>
      <c r="J256" s="242"/>
      <c r="K256" s="242">
        <v>2</v>
      </c>
      <c r="L256" s="242"/>
      <c r="M256" s="242"/>
      <c r="N256" s="242">
        <v>2</v>
      </c>
      <c r="O256" s="242"/>
      <c r="P256" s="242"/>
      <c r="Q256" s="242"/>
      <c r="R256" s="237">
        <v>24</v>
      </c>
      <c r="S256" s="237"/>
      <c r="T256" s="237"/>
      <c r="U256" s="237">
        <v>2</v>
      </c>
      <c r="V256" s="237"/>
      <c r="W256" s="237"/>
      <c r="X256" s="237"/>
      <c r="Y256" s="237"/>
      <c r="Z256" s="237"/>
      <c r="AA256" s="242">
        <v>27</v>
      </c>
      <c r="AB256" s="237">
        <v>30</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10</v>
      </c>
      <c r="E259" s="242">
        <v>4</v>
      </c>
      <c r="F259" s="173">
        <v>13</v>
      </c>
      <c r="G259" s="238"/>
      <c r="H259" s="242">
        <v>3</v>
      </c>
      <c r="I259" s="242">
        <v>2</v>
      </c>
      <c r="J259" s="242"/>
      <c r="K259" s="242"/>
      <c r="L259" s="242"/>
      <c r="M259" s="242"/>
      <c r="N259" s="242">
        <v>1</v>
      </c>
      <c r="O259" s="242"/>
      <c r="P259" s="242"/>
      <c r="Q259" s="242"/>
      <c r="R259" s="237">
        <v>2</v>
      </c>
      <c r="S259" s="237"/>
      <c r="T259" s="237"/>
      <c r="U259" s="237">
        <v>1</v>
      </c>
      <c r="V259" s="237"/>
      <c r="W259" s="237"/>
      <c r="X259" s="237"/>
      <c r="Y259" s="237"/>
      <c r="Z259" s="237"/>
      <c r="AA259" s="242">
        <v>7</v>
      </c>
      <c r="AB259" s="237">
        <v>10</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41</v>
      </c>
      <c r="E261" s="242">
        <v>28</v>
      </c>
      <c r="F261" s="173">
        <v>41</v>
      </c>
      <c r="G261" s="238"/>
      <c r="H261" s="242">
        <v>21</v>
      </c>
      <c r="I261" s="242">
        <v>20</v>
      </c>
      <c r="J261" s="242"/>
      <c r="K261" s="242">
        <v>2</v>
      </c>
      <c r="L261" s="242"/>
      <c r="M261" s="242"/>
      <c r="N261" s="242">
        <v>1</v>
      </c>
      <c r="O261" s="242"/>
      <c r="P261" s="242"/>
      <c r="Q261" s="242"/>
      <c r="R261" s="237">
        <v>20</v>
      </c>
      <c r="S261" s="237"/>
      <c r="T261" s="237"/>
      <c r="U261" s="237">
        <v>1</v>
      </c>
      <c r="V261" s="237"/>
      <c r="W261" s="237"/>
      <c r="X261" s="237"/>
      <c r="Y261" s="237"/>
      <c r="Z261" s="237"/>
      <c r="AA261" s="242">
        <v>20</v>
      </c>
      <c r="AB261" s="237">
        <v>20</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1</v>
      </c>
      <c r="E262" s="242">
        <v>1</v>
      </c>
      <c r="F262" s="173">
        <v>1</v>
      </c>
      <c r="G262" s="238"/>
      <c r="H262" s="242">
        <v>1</v>
      </c>
      <c r="I262" s="242">
        <v>1</v>
      </c>
      <c r="J262" s="242"/>
      <c r="K262" s="242"/>
      <c r="L262" s="242"/>
      <c r="M262" s="242"/>
      <c r="N262" s="242"/>
      <c r="O262" s="242"/>
      <c r="P262" s="242"/>
      <c r="Q262" s="242"/>
      <c r="R262" s="237">
        <v>1</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c r="A269" s="149">
        <v>262</v>
      </c>
      <c r="B269" s="149" t="s">
        <v>702</v>
      </c>
      <c r="C269" s="149" t="s">
        <v>701</v>
      </c>
      <c r="D269" s="241">
        <v>1</v>
      </c>
      <c r="E269" s="242">
        <v>1</v>
      </c>
      <c r="F269" s="173">
        <v>1</v>
      </c>
      <c r="G269" s="238"/>
      <c r="H269" s="242">
        <v>1</v>
      </c>
      <c r="I269" s="242">
        <v>1</v>
      </c>
      <c r="J269" s="242"/>
      <c r="K269" s="242"/>
      <c r="L269" s="242"/>
      <c r="M269" s="242"/>
      <c r="N269" s="242"/>
      <c r="O269" s="242"/>
      <c r="P269" s="242"/>
      <c r="Q269" s="242"/>
      <c r="R269" s="237">
        <v>1</v>
      </c>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2</v>
      </c>
      <c r="E282" s="242">
        <v>1</v>
      </c>
      <c r="F282" s="173">
        <v>2</v>
      </c>
      <c r="G282" s="238"/>
      <c r="H282" s="242">
        <v>1</v>
      </c>
      <c r="I282" s="242">
        <v>1</v>
      </c>
      <c r="J282" s="242"/>
      <c r="K282" s="242"/>
      <c r="L282" s="242"/>
      <c r="M282" s="242"/>
      <c r="N282" s="242"/>
      <c r="O282" s="242"/>
      <c r="P282" s="242"/>
      <c r="Q282" s="242"/>
      <c r="R282" s="237">
        <v>1</v>
      </c>
      <c r="S282" s="237"/>
      <c r="T282" s="237"/>
      <c r="U282" s="237"/>
      <c r="V282" s="237"/>
      <c r="W282" s="237"/>
      <c r="X282" s="237"/>
      <c r="Y282" s="237"/>
      <c r="Z282" s="237"/>
      <c r="AA282" s="242">
        <v>1</v>
      </c>
      <c r="AB282" s="237">
        <v>1</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c r="A289" s="149">
        <v>282</v>
      </c>
      <c r="B289" s="149">
        <v>333</v>
      </c>
      <c r="C289" s="149" t="s">
        <v>733</v>
      </c>
      <c r="D289" s="241">
        <v>1</v>
      </c>
      <c r="E289" s="242">
        <v>1</v>
      </c>
      <c r="F289" s="173">
        <v>1</v>
      </c>
      <c r="G289" s="238"/>
      <c r="H289" s="242">
        <v>1</v>
      </c>
      <c r="I289" s="242">
        <v>1</v>
      </c>
      <c r="J289" s="242"/>
      <c r="K289" s="242"/>
      <c r="L289" s="242"/>
      <c r="M289" s="242"/>
      <c r="N289" s="242"/>
      <c r="O289" s="242"/>
      <c r="P289" s="242"/>
      <c r="Q289" s="242"/>
      <c r="R289" s="237">
        <v>1</v>
      </c>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1</v>
      </c>
      <c r="E291" s="242"/>
      <c r="F291" s="173">
        <v>1</v>
      </c>
      <c r="G291" s="238"/>
      <c r="H291" s="242"/>
      <c r="I291" s="242"/>
      <c r="J291" s="242"/>
      <c r="K291" s="242"/>
      <c r="L291" s="242"/>
      <c r="M291" s="242"/>
      <c r="N291" s="242"/>
      <c r="O291" s="242"/>
      <c r="P291" s="242"/>
      <c r="Q291" s="242"/>
      <c r="R291" s="237"/>
      <c r="S291" s="237"/>
      <c r="T291" s="237"/>
      <c r="U291" s="237"/>
      <c r="V291" s="237"/>
      <c r="W291" s="237"/>
      <c r="X291" s="237"/>
      <c r="Y291" s="237"/>
      <c r="Z291" s="237"/>
      <c r="AA291" s="242">
        <v>1</v>
      </c>
      <c r="AB291" s="237">
        <v>1</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6</v>
      </c>
      <c r="E295" s="242">
        <v>4</v>
      </c>
      <c r="F295" s="173">
        <v>7</v>
      </c>
      <c r="G295" s="238"/>
      <c r="H295" s="242">
        <v>2</v>
      </c>
      <c r="I295" s="242">
        <v>1</v>
      </c>
      <c r="J295" s="242"/>
      <c r="K295" s="242"/>
      <c r="L295" s="242"/>
      <c r="M295" s="242"/>
      <c r="N295" s="242">
        <v>1</v>
      </c>
      <c r="O295" s="242"/>
      <c r="P295" s="242"/>
      <c r="Q295" s="242"/>
      <c r="R295" s="237">
        <v>1</v>
      </c>
      <c r="S295" s="237"/>
      <c r="T295" s="237"/>
      <c r="U295" s="237">
        <v>1</v>
      </c>
      <c r="V295" s="237"/>
      <c r="W295" s="237"/>
      <c r="X295" s="237"/>
      <c r="Y295" s="237"/>
      <c r="Z295" s="237"/>
      <c r="AA295" s="242">
        <v>4</v>
      </c>
      <c r="AB295" s="237">
        <v>5</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1</v>
      </c>
      <c r="E303" s="242"/>
      <c r="F303" s="173">
        <v>1</v>
      </c>
      <c r="G303" s="238"/>
      <c r="H303" s="242">
        <v>1</v>
      </c>
      <c r="I303" s="242"/>
      <c r="J303" s="242"/>
      <c r="K303" s="242"/>
      <c r="L303" s="242"/>
      <c r="M303" s="242"/>
      <c r="N303" s="242">
        <v>1</v>
      </c>
      <c r="O303" s="242"/>
      <c r="P303" s="242"/>
      <c r="Q303" s="242"/>
      <c r="R303" s="237"/>
      <c r="S303" s="237"/>
      <c r="T303" s="237"/>
      <c r="U303" s="237">
        <v>1</v>
      </c>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c r="A305" s="149">
        <v>298</v>
      </c>
      <c r="B305" s="149" t="s">
        <v>761</v>
      </c>
      <c r="C305" s="149" t="s">
        <v>760</v>
      </c>
      <c r="D305" s="241">
        <v>1</v>
      </c>
      <c r="E305" s="242"/>
      <c r="F305" s="173">
        <v>2</v>
      </c>
      <c r="G305" s="238"/>
      <c r="H305" s="242"/>
      <c r="I305" s="242"/>
      <c r="J305" s="242"/>
      <c r="K305" s="242"/>
      <c r="L305" s="242"/>
      <c r="M305" s="242"/>
      <c r="N305" s="242"/>
      <c r="O305" s="242"/>
      <c r="P305" s="242"/>
      <c r="Q305" s="242"/>
      <c r="R305" s="237"/>
      <c r="S305" s="237"/>
      <c r="T305" s="237"/>
      <c r="U305" s="237"/>
      <c r="V305" s="237"/>
      <c r="W305" s="237"/>
      <c r="X305" s="237"/>
      <c r="Y305" s="237"/>
      <c r="Z305" s="237"/>
      <c r="AA305" s="242">
        <v>1</v>
      </c>
      <c r="AB305" s="237">
        <v>2</v>
      </c>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790</v>
      </c>
      <c r="C321" s="149" t="s">
        <v>789</v>
      </c>
      <c r="D321" s="241">
        <v>1</v>
      </c>
      <c r="E321" s="242">
        <v>1</v>
      </c>
      <c r="F321" s="173">
        <v>1</v>
      </c>
      <c r="G321" s="238"/>
      <c r="H321" s="242"/>
      <c r="I321" s="242"/>
      <c r="J321" s="242"/>
      <c r="K321" s="242"/>
      <c r="L321" s="242"/>
      <c r="M321" s="242"/>
      <c r="N321" s="242"/>
      <c r="O321" s="242"/>
      <c r="P321" s="242"/>
      <c r="Q321" s="242"/>
      <c r="R321" s="237"/>
      <c r="S321" s="237"/>
      <c r="T321" s="237"/>
      <c r="U321" s="237"/>
      <c r="V321" s="237"/>
      <c r="W321" s="237"/>
      <c r="X321" s="237"/>
      <c r="Y321" s="237"/>
      <c r="Z321" s="237"/>
      <c r="AA321" s="242">
        <v>1</v>
      </c>
      <c r="AB321" s="237">
        <v>1</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3</v>
      </c>
      <c r="E322" s="242">
        <v>3</v>
      </c>
      <c r="F322" s="173">
        <v>3</v>
      </c>
      <c r="G322" s="238"/>
      <c r="H322" s="242">
        <v>1</v>
      </c>
      <c r="I322" s="242">
        <v>1</v>
      </c>
      <c r="J322" s="242"/>
      <c r="K322" s="242"/>
      <c r="L322" s="242"/>
      <c r="M322" s="242"/>
      <c r="N322" s="242"/>
      <c r="O322" s="242"/>
      <c r="P322" s="242"/>
      <c r="Q322" s="242"/>
      <c r="R322" s="237">
        <v>1</v>
      </c>
      <c r="S322" s="237"/>
      <c r="T322" s="237"/>
      <c r="U322" s="237"/>
      <c r="V322" s="237"/>
      <c r="W322" s="237"/>
      <c r="X322" s="237"/>
      <c r="Y322" s="237"/>
      <c r="Z322" s="237"/>
      <c r="AA322" s="242">
        <v>2</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19</v>
      </c>
      <c r="E335" s="242">
        <v>7</v>
      </c>
      <c r="F335" s="173">
        <v>20</v>
      </c>
      <c r="G335" s="238"/>
      <c r="H335" s="242">
        <v>6</v>
      </c>
      <c r="I335" s="242">
        <v>5</v>
      </c>
      <c r="J335" s="242"/>
      <c r="K335" s="242">
        <v>3</v>
      </c>
      <c r="L335" s="242"/>
      <c r="M335" s="242">
        <v>1</v>
      </c>
      <c r="N335" s="242"/>
      <c r="O335" s="242"/>
      <c r="P335" s="242"/>
      <c r="Q335" s="242"/>
      <c r="R335" s="237">
        <v>5</v>
      </c>
      <c r="S335" s="237"/>
      <c r="T335" s="237"/>
      <c r="U335" s="237"/>
      <c r="V335" s="237"/>
      <c r="W335" s="237"/>
      <c r="X335" s="237"/>
      <c r="Y335" s="237">
        <v>1</v>
      </c>
      <c r="Z335" s="237"/>
      <c r="AA335" s="242">
        <v>13</v>
      </c>
      <c r="AB335" s="237">
        <v>14</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1</v>
      </c>
      <c r="E336" s="242"/>
      <c r="F336" s="173">
        <v>1</v>
      </c>
      <c r="G336" s="238"/>
      <c r="H336" s="242"/>
      <c r="I336" s="242"/>
      <c r="J336" s="242"/>
      <c r="K336" s="242"/>
      <c r="L336" s="242"/>
      <c r="M336" s="242"/>
      <c r="N336" s="242"/>
      <c r="O336" s="242"/>
      <c r="P336" s="242"/>
      <c r="Q336" s="242"/>
      <c r="R336" s="237"/>
      <c r="S336" s="237"/>
      <c r="T336" s="237"/>
      <c r="U336" s="237"/>
      <c r="V336" s="237"/>
      <c r="W336" s="237"/>
      <c r="X336" s="237"/>
      <c r="Y336" s="237"/>
      <c r="Z336" s="237"/>
      <c r="AA336" s="242">
        <v>1</v>
      </c>
      <c r="AB336" s="237">
        <v>1</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c r="A338" s="149">
        <v>331</v>
      </c>
      <c r="B338" s="149" t="s">
        <v>821</v>
      </c>
      <c r="C338" s="149" t="s">
        <v>820</v>
      </c>
      <c r="D338" s="241">
        <v>1</v>
      </c>
      <c r="E338" s="242"/>
      <c r="F338" s="173">
        <v>1</v>
      </c>
      <c r="G338" s="238"/>
      <c r="H338" s="242"/>
      <c r="I338" s="242"/>
      <c r="J338" s="242"/>
      <c r="K338" s="242"/>
      <c r="L338" s="242"/>
      <c r="M338" s="242"/>
      <c r="N338" s="242"/>
      <c r="O338" s="242"/>
      <c r="P338" s="242"/>
      <c r="Q338" s="242"/>
      <c r="R338" s="237"/>
      <c r="S338" s="237"/>
      <c r="T338" s="237"/>
      <c r="U338" s="237"/>
      <c r="V338" s="237"/>
      <c r="W338" s="237"/>
      <c r="X338" s="237"/>
      <c r="Y338" s="237"/>
      <c r="Z338" s="237"/>
      <c r="AA338" s="242">
        <v>1</v>
      </c>
      <c r="AB338" s="237">
        <v>1</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c r="A339" s="149">
        <v>332</v>
      </c>
      <c r="B339" s="149" t="s">
        <v>823</v>
      </c>
      <c r="C339" s="149" t="s">
        <v>822</v>
      </c>
      <c r="D339" s="241">
        <v>1</v>
      </c>
      <c r="E339" s="242">
        <v>1</v>
      </c>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1</v>
      </c>
      <c r="E340" s="242">
        <v>1</v>
      </c>
      <c r="F340" s="173">
        <v>1</v>
      </c>
      <c r="G340" s="238"/>
      <c r="H340" s="242"/>
      <c r="I340" s="242"/>
      <c r="J340" s="242"/>
      <c r="K340" s="242"/>
      <c r="L340" s="242"/>
      <c r="M340" s="242"/>
      <c r="N340" s="242"/>
      <c r="O340" s="242"/>
      <c r="P340" s="242"/>
      <c r="Q340" s="242"/>
      <c r="R340" s="237"/>
      <c r="S340" s="237"/>
      <c r="T340" s="237"/>
      <c r="U340" s="237"/>
      <c r="V340" s="237"/>
      <c r="W340" s="237"/>
      <c r="X340" s="237"/>
      <c r="Y340" s="237"/>
      <c r="Z340" s="237"/>
      <c r="AA340" s="242">
        <v>1</v>
      </c>
      <c r="AB340" s="237">
        <v>1</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1</v>
      </c>
      <c r="E341" s="242">
        <v>1</v>
      </c>
      <c r="F341" s="173">
        <v>1</v>
      </c>
      <c r="G341" s="238"/>
      <c r="H341" s="242">
        <v>1</v>
      </c>
      <c r="I341" s="242">
        <v>1</v>
      </c>
      <c r="J341" s="242"/>
      <c r="K341" s="242">
        <v>1</v>
      </c>
      <c r="L341" s="242"/>
      <c r="M341" s="242"/>
      <c r="N341" s="242"/>
      <c r="O341" s="242"/>
      <c r="P341" s="242"/>
      <c r="Q341" s="242"/>
      <c r="R341" s="237">
        <v>1</v>
      </c>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v>8</v>
      </c>
      <c r="E342" s="242">
        <v>2</v>
      </c>
      <c r="F342" s="173">
        <v>8</v>
      </c>
      <c r="G342" s="238"/>
      <c r="H342" s="242">
        <v>3</v>
      </c>
      <c r="I342" s="242">
        <v>2</v>
      </c>
      <c r="J342" s="242"/>
      <c r="K342" s="242"/>
      <c r="L342" s="242"/>
      <c r="M342" s="242">
        <v>1</v>
      </c>
      <c r="N342" s="242"/>
      <c r="O342" s="242"/>
      <c r="P342" s="242"/>
      <c r="Q342" s="242"/>
      <c r="R342" s="237">
        <v>2</v>
      </c>
      <c r="S342" s="237"/>
      <c r="T342" s="237"/>
      <c r="U342" s="237"/>
      <c r="V342" s="237"/>
      <c r="W342" s="237"/>
      <c r="X342" s="237"/>
      <c r="Y342" s="237">
        <v>1</v>
      </c>
      <c r="Z342" s="237"/>
      <c r="AA342" s="242">
        <v>5</v>
      </c>
      <c r="AB342" s="237">
        <v>5</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4</v>
      </c>
      <c r="E343" s="242">
        <v>1</v>
      </c>
      <c r="F343" s="173">
        <v>5</v>
      </c>
      <c r="G343" s="238"/>
      <c r="H343" s="242"/>
      <c r="I343" s="242"/>
      <c r="J343" s="242"/>
      <c r="K343" s="242"/>
      <c r="L343" s="242"/>
      <c r="M343" s="242"/>
      <c r="N343" s="242"/>
      <c r="O343" s="242"/>
      <c r="P343" s="242"/>
      <c r="Q343" s="242"/>
      <c r="R343" s="237"/>
      <c r="S343" s="237"/>
      <c r="T343" s="237"/>
      <c r="U343" s="237"/>
      <c r="V343" s="237"/>
      <c r="W343" s="237"/>
      <c r="X343" s="237"/>
      <c r="Y343" s="237"/>
      <c r="Z343" s="237"/>
      <c r="AA343" s="242">
        <v>4</v>
      </c>
      <c r="AB343" s="237">
        <v>5</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838</v>
      </c>
      <c r="C348" s="149" t="s">
        <v>837</v>
      </c>
      <c r="D348" s="241">
        <v>2</v>
      </c>
      <c r="E348" s="242">
        <v>1</v>
      </c>
      <c r="F348" s="173">
        <v>2</v>
      </c>
      <c r="G348" s="238"/>
      <c r="H348" s="242">
        <v>2</v>
      </c>
      <c r="I348" s="242">
        <v>2</v>
      </c>
      <c r="J348" s="242"/>
      <c r="K348" s="242">
        <v>2</v>
      </c>
      <c r="L348" s="242"/>
      <c r="M348" s="242"/>
      <c r="N348" s="242"/>
      <c r="O348" s="242"/>
      <c r="P348" s="242"/>
      <c r="Q348" s="242"/>
      <c r="R348" s="237">
        <v>2</v>
      </c>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4</v>
      </c>
      <c r="E351" s="242">
        <v>2</v>
      </c>
      <c r="F351" s="173">
        <v>4</v>
      </c>
      <c r="G351" s="238"/>
      <c r="H351" s="242"/>
      <c r="I351" s="242"/>
      <c r="J351" s="242"/>
      <c r="K351" s="242"/>
      <c r="L351" s="242"/>
      <c r="M351" s="242"/>
      <c r="N351" s="242"/>
      <c r="O351" s="242"/>
      <c r="P351" s="242"/>
      <c r="Q351" s="242"/>
      <c r="R351" s="237"/>
      <c r="S351" s="237"/>
      <c r="T351" s="237"/>
      <c r="U351" s="237"/>
      <c r="V351" s="237"/>
      <c r="W351" s="237"/>
      <c r="X351" s="237"/>
      <c r="Y351" s="237"/>
      <c r="Z351" s="237"/>
      <c r="AA351" s="242">
        <v>4</v>
      </c>
      <c r="AB351" s="237">
        <v>4</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t="s">
        <v>871</v>
      </c>
      <c r="C366" s="149" t="s">
        <v>870</v>
      </c>
      <c r="D366" s="241">
        <v>1</v>
      </c>
      <c r="E366" s="242">
        <v>1</v>
      </c>
      <c r="F366" s="173">
        <v>1</v>
      </c>
      <c r="G366" s="238"/>
      <c r="H366" s="242"/>
      <c r="I366" s="242"/>
      <c r="J366" s="242"/>
      <c r="K366" s="242"/>
      <c r="L366" s="242"/>
      <c r="M366" s="242"/>
      <c r="N366" s="242"/>
      <c r="O366" s="242"/>
      <c r="P366" s="242"/>
      <c r="Q366" s="242"/>
      <c r="R366" s="237"/>
      <c r="S366" s="237"/>
      <c r="T366" s="237"/>
      <c r="U366" s="237"/>
      <c r="V366" s="237"/>
      <c r="W366" s="237"/>
      <c r="X366" s="237"/>
      <c r="Y366" s="237"/>
      <c r="Z366" s="237"/>
      <c r="AA366" s="242">
        <v>1</v>
      </c>
      <c r="AB366" s="237">
        <v>1</v>
      </c>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3</v>
      </c>
      <c r="E371" s="242">
        <v>1</v>
      </c>
      <c r="F371" s="173">
        <v>3</v>
      </c>
      <c r="G371" s="238"/>
      <c r="H371" s="242"/>
      <c r="I371" s="242"/>
      <c r="J371" s="242"/>
      <c r="K371" s="242"/>
      <c r="L371" s="242"/>
      <c r="M371" s="242"/>
      <c r="N371" s="242"/>
      <c r="O371" s="242"/>
      <c r="P371" s="242"/>
      <c r="Q371" s="242"/>
      <c r="R371" s="237"/>
      <c r="S371" s="237"/>
      <c r="T371" s="237"/>
      <c r="U371" s="237"/>
      <c r="V371" s="237"/>
      <c r="W371" s="237"/>
      <c r="X371" s="237"/>
      <c r="Y371" s="237"/>
      <c r="Z371" s="237"/>
      <c r="AA371" s="242">
        <v>3</v>
      </c>
      <c r="AB371" s="237">
        <v>3</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325</v>
      </c>
      <c r="E387" s="242">
        <v>141</v>
      </c>
      <c r="F387" s="173">
        <v>327</v>
      </c>
      <c r="G387" s="238"/>
      <c r="H387" s="242">
        <v>123</v>
      </c>
      <c r="I387" s="242">
        <v>118</v>
      </c>
      <c r="J387" s="242"/>
      <c r="K387" s="242">
        <v>4</v>
      </c>
      <c r="L387" s="242"/>
      <c r="M387" s="242"/>
      <c r="N387" s="242">
        <v>4</v>
      </c>
      <c r="O387" s="242">
        <v>1</v>
      </c>
      <c r="P387" s="242"/>
      <c r="Q387" s="242"/>
      <c r="R387" s="237">
        <v>117</v>
      </c>
      <c r="S387" s="237"/>
      <c r="T387" s="237"/>
      <c r="U387" s="237">
        <v>5</v>
      </c>
      <c r="V387" s="237"/>
      <c r="W387" s="237"/>
      <c r="X387" s="237"/>
      <c r="Y387" s="237"/>
      <c r="Z387" s="237">
        <v>3</v>
      </c>
      <c r="AA387" s="242">
        <v>202</v>
      </c>
      <c r="AB387" s="237">
        <v>202</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c r="A388" s="149">
        <v>381</v>
      </c>
      <c r="B388" s="149" t="s">
        <v>902</v>
      </c>
      <c r="C388" s="149" t="s">
        <v>901</v>
      </c>
      <c r="D388" s="241">
        <v>8</v>
      </c>
      <c r="E388" s="242">
        <v>1</v>
      </c>
      <c r="F388" s="173">
        <v>8</v>
      </c>
      <c r="G388" s="238"/>
      <c r="H388" s="242">
        <v>3</v>
      </c>
      <c r="I388" s="242">
        <v>3</v>
      </c>
      <c r="J388" s="242"/>
      <c r="K388" s="242">
        <v>1</v>
      </c>
      <c r="L388" s="242"/>
      <c r="M388" s="242"/>
      <c r="N388" s="242"/>
      <c r="O388" s="242"/>
      <c r="P388" s="242"/>
      <c r="Q388" s="242"/>
      <c r="R388" s="237">
        <v>3</v>
      </c>
      <c r="S388" s="237"/>
      <c r="T388" s="237"/>
      <c r="U388" s="237"/>
      <c r="V388" s="237"/>
      <c r="W388" s="237"/>
      <c r="X388" s="237"/>
      <c r="Y388" s="237"/>
      <c r="Z388" s="237"/>
      <c r="AA388" s="242">
        <v>5</v>
      </c>
      <c r="AB388" s="237">
        <v>5</v>
      </c>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c r="A390" s="149">
        <v>383</v>
      </c>
      <c r="B390" s="149" t="s">
        <v>906</v>
      </c>
      <c r="C390" s="149" t="s">
        <v>905</v>
      </c>
      <c r="D390" s="241">
        <v>1</v>
      </c>
      <c r="E390" s="242"/>
      <c r="F390" s="173">
        <v>1</v>
      </c>
      <c r="G390" s="238"/>
      <c r="H390" s="242"/>
      <c r="I390" s="242"/>
      <c r="J390" s="242"/>
      <c r="K390" s="242"/>
      <c r="L390" s="242"/>
      <c r="M390" s="242"/>
      <c r="N390" s="242"/>
      <c r="O390" s="242"/>
      <c r="P390" s="242"/>
      <c r="Q390" s="242"/>
      <c r="R390" s="237"/>
      <c r="S390" s="237"/>
      <c r="T390" s="237"/>
      <c r="U390" s="237"/>
      <c r="V390" s="237"/>
      <c r="W390" s="237"/>
      <c r="X390" s="237"/>
      <c r="Y390" s="237"/>
      <c r="Z390" s="237"/>
      <c r="AA390" s="242">
        <v>1</v>
      </c>
      <c r="AB390" s="237">
        <v>1</v>
      </c>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c r="A392" s="149">
        <v>385</v>
      </c>
      <c r="B392" s="149" t="s">
        <v>910</v>
      </c>
      <c r="C392" s="149" t="s">
        <v>909</v>
      </c>
      <c r="D392" s="241">
        <v>3</v>
      </c>
      <c r="E392" s="242">
        <v>1</v>
      </c>
      <c r="F392" s="173">
        <v>5</v>
      </c>
      <c r="G392" s="238"/>
      <c r="H392" s="242">
        <v>1</v>
      </c>
      <c r="I392" s="242"/>
      <c r="J392" s="242"/>
      <c r="K392" s="242"/>
      <c r="L392" s="242"/>
      <c r="M392" s="242"/>
      <c r="N392" s="242"/>
      <c r="O392" s="242">
        <v>1</v>
      </c>
      <c r="P392" s="242"/>
      <c r="Q392" s="242"/>
      <c r="R392" s="237"/>
      <c r="S392" s="237"/>
      <c r="T392" s="237"/>
      <c r="U392" s="237"/>
      <c r="V392" s="237"/>
      <c r="W392" s="237"/>
      <c r="X392" s="237"/>
      <c r="Y392" s="237"/>
      <c r="Z392" s="237">
        <v>3</v>
      </c>
      <c r="AA392" s="242">
        <v>2</v>
      </c>
      <c r="AB392" s="237">
        <v>2</v>
      </c>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912</v>
      </c>
      <c r="C393" s="150" t="s">
        <v>911</v>
      </c>
      <c r="D393" s="241">
        <v>306</v>
      </c>
      <c r="E393" s="242">
        <v>137</v>
      </c>
      <c r="F393" s="173">
        <v>306</v>
      </c>
      <c r="G393" s="238"/>
      <c r="H393" s="242">
        <v>118</v>
      </c>
      <c r="I393" s="242">
        <v>114</v>
      </c>
      <c r="J393" s="242"/>
      <c r="K393" s="242">
        <v>3</v>
      </c>
      <c r="L393" s="242"/>
      <c r="M393" s="242"/>
      <c r="N393" s="242">
        <v>4</v>
      </c>
      <c r="O393" s="242"/>
      <c r="P393" s="242"/>
      <c r="Q393" s="242"/>
      <c r="R393" s="237">
        <v>113</v>
      </c>
      <c r="S393" s="237"/>
      <c r="T393" s="237"/>
      <c r="U393" s="237">
        <v>5</v>
      </c>
      <c r="V393" s="237"/>
      <c r="W393" s="237"/>
      <c r="X393" s="237"/>
      <c r="Y393" s="237"/>
      <c r="Z393" s="237"/>
      <c r="AA393" s="242">
        <v>188</v>
      </c>
      <c r="AB393" s="237">
        <v>188</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914</v>
      </c>
      <c r="C394" s="149" t="s">
        <v>913</v>
      </c>
      <c r="D394" s="241">
        <v>264</v>
      </c>
      <c r="E394" s="242">
        <v>118</v>
      </c>
      <c r="F394" s="173">
        <v>264</v>
      </c>
      <c r="G394" s="238"/>
      <c r="H394" s="242">
        <v>100</v>
      </c>
      <c r="I394" s="242">
        <v>96</v>
      </c>
      <c r="J394" s="242"/>
      <c r="K394" s="242">
        <v>2</v>
      </c>
      <c r="L394" s="242"/>
      <c r="M394" s="242"/>
      <c r="N394" s="242">
        <v>4</v>
      </c>
      <c r="O394" s="242"/>
      <c r="P394" s="242"/>
      <c r="Q394" s="242"/>
      <c r="R394" s="237">
        <v>95</v>
      </c>
      <c r="S394" s="237"/>
      <c r="T394" s="237"/>
      <c r="U394" s="237">
        <v>5</v>
      </c>
      <c r="V394" s="237"/>
      <c r="W394" s="237"/>
      <c r="X394" s="237"/>
      <c r="Y394" s="237"/>
      <c r="Z394" s="237"/>
      <c r="AA394" s="242">
        <v>164</v>
      </c>
      <c r="AB394" s="237">
        <v>164</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c r="A395" s="149">
        <v>388</v>
      </c>
      <c r="B395" s="149" t="s">
        <v>916</v>
      </c>
      <c r="C395" s="149" t="s">
        <v>915</v>
      </c>
      <c r="D395" s="241">
        <v>42</v>
      </c>
      <c r="E395" s="242">
        <v>19</v>
      </c>
      <c r="F395" s="173">
        <v>42</v>
      </c>
      <c r="G395" s="238"/>
      <c r="H395" s="242">
        <v>18</v>
      </c>
      <c r="I395" s="242">
        <v>18</v>
      </c>
      <c r="J395" s="242"/>
      <c r="K395" s="242">
        <v>1</v>
      </c>
      <c r="L395" s="242"/>
      <c r="M395" s="242"/>
      <c r="N395" s="242"/>
      <c r="O395" s="242"/>
      <c r="P395" s="242"/>
      <c r="Q395" s="242"/>
      <c r="R395" s="237">
        <v>18</v>
      </c>
      <c r="S395" s="237"/>
      <c r="T395" s="237"/>
      <c r="U395" s="237"/>
      <c r="V395" s="237"/>
      <c r="W395" s="237"/>
      <c r="X395" s="237"/>
      <c r="Y395" s="237"/>
      <c r="Z395" s="237"/>
      <c r="AA395" s="242">
        <v>24</v>
      </c>
      <c r="AB395" s="237">
        <v>24</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v>410</v>
      </c>
      <c r="C397" s="149" t="s">
        <v>919</v>
      </c>
      <c r="D397" s="241">
        <v>2</v>
      </c>
      <c r="E397" s="242">
        <v>1</v>
      </c>
      <c r="F397" s="173">
        <v>2</v>
      </c>
      <c r="G397" s="238"/>
      <c r="H397" s="242"/>
      <c r="I397" s="242"/>
      <c r="J397" s="242"/>
      <c r="K397" s="242"/>
      <c r="L397" s="242"/>
      <c r="M397" s="242"/>
      <c r="N397" s="242"/>
      <c r="O397" s="242"/>
      <c r="P397" s="242"/>
      <c r="Q397" s="242"/>
      <c r="R397" s="237"/>
      <c r="S397" s="237"/>
      <c r="T397" s="237"/>
      <c r="U397" s="237"/>
      <c r="V397" s="237"/>
      <c r="W397" s="237"/>
      <c r="X397" s="237"/>
      <c r="Y397" s="237"/>
      <c r="Z397" s="237"/>
      <c r="AA397" s="242">
        <v>2</v>
      </c>
      <c r="AB397" s="237">
        <v>2</v>
      </c>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c r="A400" s="149">
        <v>393</v>
      </c>
      <c r="B400" s="149">
        <v>413</v>
      </c>
      <c r="C400" s="149" t="s">
        <v>923</v>
      </c>
      <c r="D400" s="241">
        <v>1</v>
      </c>
      <c r="E400" s="242"/>
      <c r="F400" s="173">
        <v>1</v>
      </c>
      <c r="G400" s="238"/>
      <c r="H400" s="242"/>
      <c r="I400" s="242"/>
      <c r="J400" s="242"/>
      <c r="K400" s="242"/>
      <c r="L400" s="242"/>
      <c r="M400" s="242"/>
      <c r="N400" s="242"/>
      <c r="O400" s="242"/>
      <c r="P400" s="242"/>
      <c r="Q400" s="242"/>
      <c r="R400" s="237"/>
      <c r="S400" s="237"/>
      <c r="T400" s="237"/>
      <c r="U400" s="237"/>
      <c r="V400" s="237"/>
      <c r="W400" s="237"/>
      <c r="X400" s="237"/>
      <c r="Y400" s="237"/>
      <c r="Z400" s="237"/>
      <c r="AA400" s="242">
        <v>1</v>
      </c>
      <c r="AB400" s="237">
        <v>1</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c r="A412" s="149">
        <v>405</v>
      </c>
      <c r="B412" s="149" t="s">
        <v>947</v>
      </c>
      <c r="C412" s="149" t="s">
        <v>946</v>
      </c>
      <c r="D412" s="241">
        <v>4</v>
      </c>
      <c r="E412" s="242">
        <v>1</v>
      </c>
      <c r="F412" s="173">
        <v>4</v>
      </c>
      <c r="G412" s="238"/>
      <c r="H412" s="242">
        <v>1</v>
      </c>
      <c r="I412" s="242">
        <v>1</v>
      </c>
      <c r="J412" s="242"/>
      <c r="K412" s="242"/>
      <c r="L412" s="242"/>
      <c r="M412" s="242"/>
      <c r="N412" s="242"/>
      <c r="O412" s="242"/>
      <c r="P412" s="242"/>
      <c r="Q412" s="242"/>
      <c r="R412" s="237">
        <v>1</v>
      </c>
      <c r="S412" s="237"/>
      <c r="T412" s="237"/>
      <c r="U412" s="237"/>
      <c r="V412" s="237"/>
      <c r="W412" s="237"/>
      <c r="X412" s="237"/>
      <c r="Y412" s="237"/>
      <c r="Z412" s="237"/>
      <c r="AA412" s="242">
        <v>3</v>
      </c>
      <c r="AB412" s="237">
        <v>3</v>
      </c>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861</v>
      </c>
      <c r="E438" s="201">
        <f>SUM(E8,E17,E50,E61,E67,E99,E116,E168,E190,E216,E222,E241,E255,E282,E295,E325,E335,E351,E387,E424)</f>
        <v>427</v>
      </c>
      <c r="F438" s="201">
        <f>SUM(F8,F17,F50,F61,F67,F99,F116,F168,F190,F216,F222,F241,F255,F282,F295,F325,F335,F351,F387,F424)</f>
        <v>914</v>
      </c>
      <c r="G438" s="201">
        <f>SUM(G8,G17,G50,G61,G67,G99,G116,G168,G190,G216,G222,G241,G255,G282,G295,G325,G335,G351,G387,G424)</f>
        <v>5</v>
      </c>
      <c r="H438" s="201">
        <f>SUM(H8,H17,H50,H61,H67,H99,H116,H168,H190,H216,H222,H241,H255,H282,H295,H325,H335,H351,H387,H424)</f>
        <v>305</v>
      </c>
      <c r="I438" s="201">
        <f>SUM(I8,I17,I50,I61,I67,I99,I116,I168,I190,I216,I222,I241,I255,I282,I295,I325,I335,I351,I387,I424)</f>
        <v>248</v>
      </c>
      <c r="J438" s="201">
        <f>SUM(J8,J17,J50,J61,J67,J99,J116,J168,J190,J216,J222,J241,J255,J282,J295,J325,J335,J351,J387,J424)</f>
        <v>0</v>
      </c>
      <c r="K438" s="201">
        <f>SUM(K8,K17,K50,K61,K67,K99,K116,K168,K190,K216,K222,K241,K255,K282,K295,K325,K335,K351,K387,K424)</f>
        <v>10</v>
      </c>
      <c r="L438" s="201">
        <f>SUM(L8,L17,L50,L61,L67,L99,L116,L168,L190,L216,L222,L241,L255,L282,L295,L325,L335,L351,L387,L424)</f>
        <v>0</v>
      </c>
      <c r="M438" s="201">
        <f>SUM(M8,M17,M50,M61,M67,M99,M116,M168,M190,M216,M222,M241,M255,M282,M295,M325,M335,M351,M387,M424)</f>
        <v>3</v>
      </c>
      <c r="N438" s="201">
        <f>SUM(N8,N17,N50,N61,N67,N99,N116,N168,N190,N216,N222,N241,N255,N282,N295,N325,N335,N351,N387,N424)</f>
        <v>47</v>
      </c>
      <c r="O438" s="201">
        <f>SUM(O8,O17,O50,O61,O67,O99,O116,O168,O190,O216,O222,O241,O255,O282,O295,O325,O335,O351,O387,O424)</f>
        <v>6</v>
      </c>
      <c r="P438" s="201">
        <f>SUM(P8,P17,P50,P61,P67,P99,P116,P168,P190,P216,P222,P241,P255,P282,P295,P325,P335,P351,P387,P424)</f>
        <v>1</v>
      </c>
      <c r="Q438" s="201">
        <f>SUM(Q8,Q17,Q50,Q61,Q67,Q99,Q116,Q168,Q190,Q216,Q222,Q241,Q255,Q282,Q295,Q325,Q335,Q351,Q387,Q424)</f>
        <v>0</v>
      </c>
      <c r="R438" s="201">
        <f>SUM(R8,R17,R50,R61,R67,R99,R116,R168,R190,R216,R222,R241,R255,R282,R295,R325,R335,R351,R387,R424)</f>
        <v>259</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48</v>
      </c>
      <c r="V438" s="201">
        <f>SUM(V8,V17,V50,V61,V67,V99,V116,V168,V190,V216,V222,V241,V255,V282,V295,V325,V335,V351,V387,V424)</f>
        <v>1</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3</v>
      </c>
      <c r="Z438" s="201">
        <f>SUM(Z8,Z17,Z50,Z61,Z67,Z99,Z116,Z168,Z190,Z216,Z222,Z241,Z255,Z282,Z295,Z325,Z335,Z351,Z387,Z424)</f>
        <v>11</v>
      </c>
      <c r="AA438" s="201">
        <f>SUM(AA8,AA17,AA50,AA61,AA67,AA99,AA116,AA168,AA190,AA216,AA222,AA241,AA255,AA282,AA295,AA325,AA335,AA351,AA387,AA424)</f>
        <v>556</v>
      </c>
      <c r="AB438" s="201">
        <f>SUM(AB8,AB17,AB50,AB61,AB67,AB99,AB116,AB168,AB190,AB216,AB222,AB241,AB255,AB282,AB295,AB325,AB335,AB351,AB387,AB424)</f>
        <v>592</v>
      </c>
      <c r="AC438" s="201">
        <f>SUM(AC8,AC17,AC50,AC61,AC67,AC99,AC116,AC168,AC190,AC216,AC222,AC241,AC255,AC282,AC295,AC325,AC335,AC351,AC387,AC424)</f>
        <v>5</v>
      </c>
      <c r="AU438" s="15"/>
      <c r="AV438" s="15"/>
      <c r="AW438" s="15"/>
      <c r="AX438" s="15"/>
    </row>
    <row r="439" spans="1:50" ht="12.75" customHeight="1">
      <c r="A439" s="149">
        <v>432</v>
      </c>
      <c r="B439" s="58"/>
      <c r="C439" s="180" t="s">
        <v>223</v>
      </c>
      <c r="D439" s="202">
        <v>10</v>
      </c>
      <c r="E439" s="201">
        <v>1</v>
      </c>
      <c r="F439" s="202">
        <v>12</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10</v>
      </c>
      <c r="AB439" s="202">
        <v>12</v>
      </c>
      <c r="AC439" s="202"/>
      <c r="AU439" s="15"/>
      <c r="AV439" s="15"/>
      <c r="AW439" s="15"/>
      <c r="AX439" s="15"/>
    </row>
    <row r="440" spans="1:50" ht="12.75" customHeight="1">
      <c r="A440" s="149">
        <v>433</v>
      </c>
      <c r="B440" s="58"/>
      <c r="C440" s="180" t="s">
        <v>211</v>
      </c>
      <c r="D440" s="202">
        <v>845</v>
      </c>
      <c r="E440" s="201">
        <v>422</v>
      </c>
      <c r="F440" s="202">
        <v>896</v>
      </c>
      <c r="G440" s="201">
        <v>5</v>
      </c>
      <c r="H440" s="201">
        <v>301</v>
      </c>
      <c r="I440" s="201">
        <v>248</v>
      </c>
      <c r="J440" s="203"/>
      <c r="K440" s="203">
        <v>10</v>
      </c>
      <c r="L440" s="203"/>
      <c r="M440" s="203">
        <v>3</v>
      </c>
      <c r="N440" s="203">
        <v>44</v>
      </c>
      <c r="O440" s="203">
        <v>6</v>
      </c>
      <c r="P440" s="203"/>
      <c r="Q440" s="203"/>
      <c r="R440" s="203">
        <v>259</v>
      </c>
      <c r="S440" s="203"/>
      <c r="T440" s="203"/>
      <c r="U440" s="203">
        <v>45</v>
      </c>
      <c r="V440" s="203"/>
      <c r="W440" s="203"/>
      <c r="X440" s="203"/>
      <c r="Y440" s="203">
        <v>3</v>
      </c>
      <c r="Z440" s="203">
        <v>11</v>
      </c>
      <c r="AA440" s="204">
        <v>544</v>
      </c>
      <c r="AB440" s="203">
        <v>578</v>
      </c>
      <c r="AC440" s="203">
        <v>5</v>
      </c>
      <c r="AU440" s="15"/>
      <c r="AV440" s="15"/>
      <c r="AW440" s="15"/>
      <c r="AX440" s="15"/>
    </row>
    <row r="441" spans="1:50" ht="21" customHeight="1">
      <c r="A441" s="149">
        <v>434</v>
      </c>
      <c r="B441" s="58"/>
      <c r="C441" s="121" t="s">
        <v>220</v>
      </c>
      <c r="D441" s="203">
        <v>2</v>
      </c>
      <c r="E441" s="203">
        <v>1</v>
      </c>
      <c r="F441" s="203">
        <v>2</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v>1</v>
      </c>
      <c r="AB441" s="203">
        <v>1</v>
      </c>
      <c r="AC441" s="203"/>
      <c r="AU441" s="15"/>
      <c r="AV441" s="15"/>
      <c r="AW441" s="15"/>
      <c r="AX441" s="15"/>
    </row>
    <row r="442" spans="1:50" ht="27.75" customHeight="1">
      <c r="A442" s="149">
        <v>435</v>
      </c>
      <c r="B442" s="58"/>
      <c r="C442" s="121" t="s">
        <v>221</v>
      </c>
      <c r="D442" s="203">
        <v>1</v>
      </c>
      <c r="E442" s="203"/>
      <c r="F442" s="203">
        <v>1</v>
      </c>
      <c r="G442" s="203"/>
      <c r="H442" s="203">
        <v>1</v>
      </c>
      <c r="I442" s="203"/>
      <c r="J442" s="203"/>
      <c r="K442" s="203"/>
      <c r="L442" s="203"/>
      <c r="M442" s="203"/>
      <c r="N442" s="203">
        <v>1</v>
      </c>
      <c r="O442" s="203"/>
      <c r="P442" s="203"/>
      <c r="Q442" s="203"/>
      <c r="R442" s="203"/>
      <c r="S442" s="203"/>
      <c r="T442" s="203"/>
      <c r="U442" s="203">
        <v>1</v>
      </c>
      <c r="V442" s="203"/>
      <c r="W442" s="203"/>
      <c r="X442" s="203"/>
      <c r="Y442" s="203"/>
      <c r="Z442" s="203"/>
      <c r="AA442" s="203"/>
      <c r="AB442" s="203"/>
      <c r="AC442" s="203"/>
      <c r="AU442" s="15"/>
      <c r="AV442" s="15"/>
      <c r="AW442" s="15"/>
      <c r="AX442" s="15"/>
    </row>
    <row r="443" spans="1:50" ht="25.5" customHeight="1">
      <c r="A443" s="149">
        <v>436</v>
      </c>
      <c r="B443" s="58"/>
      <c r="C443" s="121" t="s">
        <v>214</v>
      </c>
      <c r="D443" s="203">
        <v>3</v>
      </c>
      <c r="E443" s="203">
        <v>3</v>
      </c>
      <c r="F443" s="203">
        <v>3</v>
      </c>
      <c r="G443" s="203"/>
      <c r="H443" s="203">
        <v>2</v>
      </c>
      <c r="I443" s="203"/>
      <c r="J443" s="203"/>
      <c r="K443" s="203"/>
      <c r="L443" s="203"/>
      <c r="M443" s="203"/>
      <c r="N443" s="203">
        <v>2</v>
      </c>
      <c r="O443" s="203"/>
      <c r="P443" s="203"/>
      <c r="Q443" s="203"/>
      <c r="R443" s="203"/>
      <c r="S443" s="203"/>
      <c r="T443" s="203"/>
      <c r="U443" s="203">
        <v>2</v>
      </c>
      <c r="V443" s="203"/>
      <c r="W443" s="203"/>
      <c r="X443" s="203"/>
      <c r="Y443" s="203"/>
      <c r="Z443" s="203"/>
      <c r="AA443" s="203">
        <v>1</v>
      </c>
      <c r="AB443" s="203">
        <v>1</v>
      </c>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17</v>
      </c>
      <c r="E447" s="203">
        <v>8</v>
      </c>
      <c r="F447" s="203">
        <v>17</v>
      </c>
      <c r="G447" s="203"/>
      <c r="H447" s="203">
        <v>4</v>
      </c>
      <c r="I447" s="203">
        <v>2</v>
      </c>
      <c r="J447" s="203"/>
      <c r="K447" s="203"/>
      <c r="L447" s="203"/>
      <c r="M447" s="203"/>
      <c r="N447" s="203">
        <v>2</v>
      </c>
      <c r="O447" s="203"/>
      <c r="P447" s="203"/>
      <c r="Q447" s="203"/>
      <c r="R447" s="170">
        <v>2</v>
      </c>
      <c r="S447" s="170"/>
      <c r="T447" s="170"/>
      <c r="U447" s="170">
        <v>2</v>
      </c>
      <c r="V447" s="170"/>
      <c r="W447" s="170"/>
      <c r="X447" s="203"/>
      <c r="Y447" s="203"/>
      <c r="Z447" s="203"/>
      <c r="AA447" s="203">
        <v>13</v>
      </c>
      <c r="AB447" s="203">
        <v>13</v>
      </c>
      <c r="AC447" s="203"/>
    </row>
    <row r="448" spans="1:50" ht="12.75" customHeight="1">
      <c r="A448" s="149">
        <v>441</v>
      </c>
      <c r="B448" s="60"/>
      <c r="C448" s="61" t="s">
        <v>160</v>
      </c>
      <c r="D448" s="203">
        <v>61</v>
      </c>
      <c r="E448" s="203">
        <v>43</v>
      </c>
      <c r="F448" s="203">
        <v>62</v>
      </c>
      <c r="G448" s="203"/>
      <c r="H448" s="203">
        <v>22</v>
      </c>
      <c r="I448" s="203">
        <v>14</v>
      </c>
      <c r="J448" s="203"/>
      <c r="K448" s="203"/>
      <c r="L448" s="203"/>
      <c r="M448" s="203">
        <v>1</v>
      </c>
      <c r="N448" s="203">
        <v>6</v>
      </c>
      <c r="O448" s="203">
        <v>1</v>
      </c>
      <c r="P448" s="203"/>
      <c r="Q448" s="203"/>
      <c r="R448" s="170">
        <v>14</v>
      </c>
      <c r="S448" s="170"/>
      <c r="T448" s="170"/>
      <c r="U448" s="170">
        <v>6</v>
      </c>
      <c r="V448" s="170"/>
      <c r="W448" s="170"/>
      <c r="X448" s="203"/>
      <c r="Y448" s="203">
        <v>1</v>
      </c>
      <c r="Z448" s="203">
        <v>1</v>
      </c>
      <c r="AA448" s="203">
        <v>39</v>
      </c>
      <c r="AB448" s="203">
        <v>40</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v>2</v>
      </c>
      <c r="E450" s="203">
        <v>2</v>
      </c>
      <c r="F450" s="203">
        <v>2</v>
      </c>
      <c r="G450" s="203"/>
      <c r="H450" s="203">
        <v>1</v>
      </c>
      <c r="I450" s="203"/>
      <c r="J450" s="203"/>
      <c r="K450" s="203"/>
      <c r="L450" s="203"/>
      <c r="M450" s="203"/>
      <c r="N450" s="203">
        <v>1</v>
      </c>
      <c r="O450" s="203"/>
      <c r="P450" s="203"/>
      <c r="Q450" s="203"/>
      <c r="R450" s="203"/>
      <c r="S450" s="203"/>
      <c r="T450" s="203"/>
      <c r="U450" s="203">
        <v>1</v>
      </c>
      <c r="V450" s="203"/>
      <c r="W450" s="203"/>
      <c r="X450" s="203"/>
      <c r="Y450" s="203"/>
      <c r="Z450" s="203"/>
      <c r="AA450" s="203">
        <v>1</v>
      </c>
      <c r="AB450" s="203">
        <v>1</v>
      </c>
      <c r="AC450" s="203"/>
    </row>
    <row r="451" spans="1:29" s="15" customFormat="1" ht="16.5" customHeight="1">
      <c r="A451" s="149">
        <v>444</v>
      </c>
      <c r="B451" s="63"/>
      <c r="C451" s="139" t="s">
        <v>248</v>
      </c>
      <c r="D451" s="203">
        <v>123</v>
      </c>
      <c r="E451" s="203">
        <v>76</v>
      </c>
      <c r="F451" s="203">
        <v>124</v>
      </c>
      <c r="G451" s="203"/>
      <c r="H451" s="203">
        <v>45</v>
      </c>
      <c r="I451" s="203">
        <v>18</v>
      </c>
      <c r="J451" s="203"/>
      <c r="K451" s="203">
        <v>1</v>
      </c>
      <c r="L451" s="203"/>
      <c r="M451" s="203">
        <v>2</v>
      </c>
      <c r="N451" s="203">
        <v>24</v>
      </c>
      <c r="O451" s="203">
        <v>1</v>
      </c>
      <c r="P451" s="203"/>
      <c r="Q451" s="203"/>
      <c r="R451" s="203">
        <v>18</v>
      </c>
      <c r="S451" s="203"/>
      <c r="T451" s="203"/>
      <c r="U451" s="203">
        <v>24</v>
      </c>
      <c r="V451" s="203"/>
      <c r="W451" s="203"/>
      <c r="X451" s="203"/>
      <c r="Y451" s="203">
        <v>2</v>
      </c>
      <c r="Z451" s="203">
        <v>1</v>
      </c>
      <c r="AA451" s="203">
        <v>78</v>
      </c>
      <c r="AB451" s="203">
        <v>79</v>
      </c>
      <c r="AC451" s="203"/>
    </row>
    <row r="452" spans="1:50" ht="15" customHeight="1">
      <c r="A452" s="149">
        <v>445</v>
      </c>
      <c r="B452" s="63"/>
      <c r="C452" s="139" t="s">
        <v>249</v>
      </c>
      <c r="D452" s="203">
        <v>202</v>
      </c>
      <c r="E452" s="203">
        <v>116</v>
      </c>
      <c r="F452" s="203">
        <v>206</v>
      </c>
      <c r="G452" s="203"/>
      <c r="H452" s="203">
        <v>73</v>
      </c>
      <c r="I452" s="203">
        <v>62</v>
      </c>
      <c r="J452" s="203"/>
      <c r="K452" s="203">
        <v>6</v>
      </c>
      <c r="L452" s="203"/>
      <c r="M452" s="203"/>
      <c r="N452" s="203">
        <v>10</v>
      </c>
      <c r="O452" s="203">
        <v>1</v>
      </c>
      <c r="P452" s="203"/>
      <c r="Q452" s="203"/>
      <c r="R452" s="203">
        <v>62</v>
      </c>
      <c r="S452" s="203"/>
      <c r="T452" s="203"/>
      <c r="U452" s="203">
        <v>10</v>
      </c>
      <c r="V452" s="203"/>
      <c r="W452" s="203"/>
      <c r="X452" s="203"/>
      <c r="Y452" s="203"/>
      <c r="Z452" s="203">
        <v>1</v>
      </c>
      <c r="AA452" s="203">
        <v>129</v>
      </c>
      <c r="AB452" s="203">
        <v>133</v>
      </c>
      <c r="AC452" s="203"/>
      <c r="AU452" s="15"/>
      <c r="AV452" s="15"/>
      <c r="AW452" s="15"/>
      <c r="AX452" s="15"/>
    </row>
    <row r="453" spans="1:50" ht="15" customHeight="1">
      <c r="A453" s="149">
        <v>446</v>
      </c>
      <c r="B453" s="63"/>
      <c r="C453" s="139" t="s">
        <v>250</v>
      </c>
      <c r="D453" s="203">
        <v>498</v>
      </c>
      <c r="E453" s="203">
        <v>220</v>
      </c>
      <c r="F453" s="203">
        <v>533</v>
      </c>
      <c r="G453" s="203">
        <v>3</v>
      </c>
      <c r="H453" s="203">
        <v>180</v>
      </c>
      <c r="I453" s="203">
        <v>167</v>
      </c>
      <c r="J453" s="203"/>
      <c r="K453" s="203">
        <v>3</v>
      </c>
      <c r="L453" s="203"/>
      <c r="M453" s="203"/>
      <c r="N453" s="203">
        <v>10</v>
      </c>
      <c r="O453" s="203">
        <v>3</v>
      </c>
      <c r="P453" s="203"/>
      <c r="Q453" s="203"/>
      <c r="R453" s="203">
        <v>178</v>
      </c>
      <c r="S453" s="203"/>
      <c r="T453" s="203"/>
      <c r="U453" s="203">
        <v>11</v>
      </c>
      <c r="V453" s="203"/>
      <c r="W453" s="203"/>
      <c r="X453" s="203"/>
      <c r="Y453" s="203"/>
      <c r="Z453" s="203">
        <v>7</v>
      </c>
      <c r="AA453" s="203">
        <v>318</v>
      </c>
      <c r="AB453" s="203">
        <v>337</v>
      </c>
      <c r="AC453" s="203">
        <v>3</v>
      </c>
      <c r="AU453" s="15"/>
      <c r="AV453" s="15"/>
      <c r="AW453" s="15"/>
      <c r="AX453" s="15"/>
    </row>
    <row r="454" spans="1:50" ht="15" customHeight="1">
      <c r="A454" s="149">
        <v>447</v>
      </c>
      <c r="B454" s="63"/>
      <c r="C454" s="139" t="s">
        <v>251</v>
      </c>
      <c r="D454" s="203">
        <v>38</v>
      </c>
      <c r="E454" s="203">
        <v>15</v>
      </c>
      <c r="F454" s="203">
        <v>51</v>
      </c>
      <c r="G454" s="203">
        <v>2</v>
      </c>
      <c r="H454" s="203">
        <v>7</v>
      </c>
      <c r="I454" s="203">
        <v>1</v>
      </c>
      <c r="J454" s="203"/>
      <c r="K454" s="203"/>
      <c r="L454" s="203"/>
      <c r="M454" s="203">
        <v>1</v>
      </c>
      <c r="N454" s="203">
        <v>3</v>
      </c>
      <c r="O454" s="203">
        <v>1</v>
      </c>
      <c r="P454" s="203">
        <v>1</v>
      </c>
      <c r="Q454" s="203"/>
      <c r="R454" s="203">
        <v>1</v>
      </c>
      <c r="S454" s="203"/>
      <c r="T454" s="203"/>
      <c r="U454" s="203">
        <v>3</v>
      </c>
      <c r="V454" s="203">
        <v>1</v>
      </c>
      <c r="W454" s="203"/>
      <c r="X454" s="203"/>
      <c r="Y454" s="203">
        <v>1</v>
      </c>
      <c r="Z454" s="203">
        <v>2</v>
      </c>
      <c r="AA454" s="203">
        <v>31</v>
      </c>
      <c r="AB454" s="203">
        <v>43</v>
      </c>
      <c r="AC454" s="203">
        <v>2</v>
      </c>
      <c r="AU454" s="15"/>
      <c r="AV454" s="15"/>
      <c r="AW454" s="15"/>
      <c r="AX454" s="15"/>
    </row>
    <row r="455" spans="1:50" ht="17.25" customHeight="1">
      <c r="A455" s="149">
        <v>448</v>
      </c>
      <c r="B455" s="63"/>
      <c r="C455" s="61" t="s">
        <v>170</v>
      </c>
      <c r="D455" s="203">
        <v>3</v>
      </c>
      <c r="E455" s="203">
        <v>1</v>
      </c>
      <c r="F455" s="203">
        <v>5</v>
      </c>
      <c r="G455" s="203">
        <v>5</v>
      </c>
      <c r="H455" s="203"/>
      <c r="I455" s="203"/>
      <c r="J455" s="203"/>
      <c r="K455" s="203"/>
      <c r="L455" s="203"/>
      <c r="M455" s="203"/>
      <c r="N455" s="203"/>
      <c r="O455" s="203"/>
      <c r="P455" s="203"/>
      <c r="Q455" s="203"/>
      <c r="R455" s="203"/>
      <c r="S455" s="203"/>
      <c r="T455" s="203"/>
      <c r="U455" s="203"/>
      <c r="V455" s="203"/>
      <c r="W455" s="203"/>
      <c r="X455" s="203"/>
      <c r="Y455" s="203"/>
      <c r="Z455" s="203"/>
      <c r="AA455" s="203">
        <v>3</v>
      </c>
      <c r="AB455" s="203">
        <v>5</v>
      </c>
      <c r="AC455" s="203">
        <v>5</v>
      </c>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&amp;L61266AF1&amp;C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2</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1</v>
      </c>
      <c r="H6" s="69"/>
      <c r="I6" s="69"/>
      <c r="J6" s="69"/>
      <c r="K6" s="70"/>
    </row>
    <row r="7" spans="1:11" ht="19.5" customHeight="1">
      <c r="A7" s="122">
        <v>5</v>
      </c>
      <c r="B7" s="318" t="s">
        <v>242</v>
      </c>
      <c r="C7" s="319"/>
      <c r="D7" s="33">
        <v>1</v>
      </c>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38</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310649.63</v>
      </c>
      <c r="H17" s="71"/>
      <c r="I17" s="71"/>
      <c r="J17" s="71"/>
      <c r="K17" s="70"/>
    </row>
    <row r="18" spans="1:11" ht="19.5" customHeight="1">
      <c r="A18" s="122">
        <v>16</v>
      </c>
      <c r="B18" s="323" t="s">
        <v>72</v>
      </c>
      <c r="C18" s="323"/>
      <c r="D18" s="34">
        <v>15186.66</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43</v>
      </c>
      <c r="E21" s="72"/>
    </row>
    <row r="22" spans="1:4" ht="19.5" customHeight="1">
      <c r="A22" s="122">
        <v>20</v>
      </c>
      <c r="B22" s="321" t="s">
        <v>216</v>
      </c>
      <c r="C22" s="322"/>
      <c r="D22" s="228">
        <v>1</v>
      </c>
    </row>
    <row r="23" spans="1:4" ht="19.5" customHeight="1">
      <c r="A23" s="122">
        <v>21</v>
      </c>
      <c r="B23" s="327" t="s">
        <v>206</v>
      </c>
      <c r="C23" s="328"/>
      <c r="D23" s="229">
        <v>1</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v>2</v>
      </c>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&amp;L61266AF1&amp;C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15</v>
      </c>
      <c r="E14" s="151">
        <v>4</v>
      </c>
      <c r="F14" s="151"/>
      <c r="G14" s="151"/>
      <c r="H14" s="151">
        <v>15</v>
      </c>
      <c r="I14" s="151">
        <v>4</v>
      </c>
      <c r="J14" s="151">
        <v>1</v>
      </c>
      <c r="K14" s="151">
        <v>14</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4</v>
      </c>
      <c r="E21" s="151">
        <v>2</v>
      </c>
      <c r="F21" s="151"/>
      <c r="G21" s="151"/>
      <c r="H21" s="151">
        <v>4</v>
      </c>
      <c r="I21" s="151">
        <v>2</v>
      </c>
      <c r="J21" s="151">
        <v>1</v>
      </c>
      <c r="K21" s="151">
        <v>3</v>
      </c>
      <c r="L21" s="151"/>
      <c r="M21" s="151"/>
      <c r="N21" s="163"/>
      <c r="O21" s="151"/>
      <c r="P21" s="219"/>
      <c r="Q21" s="169"/>
      <c r="R21" s="169"/>
    </row>
    <row r="22" spans="1:18" ht="24.75" customHeight="1">
      <c r="A22" s="149">
        <v>18</v>
      </c>
      <c r="B22" s="149" t="s">
        <v>287</v>
      </c>
      <c r="C22" s="149" t="s">
        <v>286</v>
      </c>
      <c r="D22" s="151">
        <v>2</v>
      </c>
      <c r="E22" s="151">
        <v>1</v>
      </c>
      <c r="F22" s="151"/>
      <c r="G22" s="151"/>
      <c r="H22" s="151">
        <v>2</v>
      </c>
      <c r="I22" s="151">
        <v>1</v>
      </c>
      <c r="J22" s="151"/>
      <c r="K22" s="151">
        <v>2</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c r="A24" s="149">
        <v>20</v>
      </c>
      <c r="B24" s="149" t="s">
        <v>291</v>
      </c>
      <c r="C24" s="149" t="s">
        <v>290</v>
      </c>
      <c r="D24" s="151">
        <v>1</v>
      </c>
      <c r="E24" s="151"/>
      <c r="F24" s="151"/>
      <c r="G24" s="151"/>
      <c r="H24" s="151">
        <v>1</v>
      </c>
      <c r="I24" s="151"/>
      <c r="J24" s="151"/>
      <c r="K24" s="151">
        <v>1</v>
      </c>
      <c r="L24" s="151"/>
      <c r="M24" s="151"/>
      <c r="N24" s="163"/>
      <c r="O24" s="151"/>
      <c r="P24" s="219"/>
      <c r="Q24" s="169"/>
      <c r="R24" s="169"/>
    </row>
    <row r="25" spans="1:18" ht="24.75" customHeight="1">
      <c r="A25" s="149">
        <v>21</v>
      </c>
      <c r="B25" s="149" t="s">
        <v>293</v>
      </c>
      <c r="C25" s="149" t="s">
        <v>292</v>
      </c>
      <c r="D25" s="151">
        <v>7</v>
      </c>
      <c r="E25" s="151">
        <v>1</v>
      </c>
      <c r="F25" s="151"/>
      <c r="G25" s="151"/>
      <c r="H25" s="151">
        <v>7</v>
      </c>
      <c r="I25" s="151">
        <v>1</v>
      </c>
      <c r="J25" s="151"/>
      <c r="K25" s="151">
        <v>7</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1</v>
      </c>
      <c r="E29" s="151"/>
      <c r="F29" s="151"/>
      <c r="G29" s="151"/>
      <c r="H29" s="151">
        <v>1</v>
      </c>
      <c r="I29" s="151"/>
      <c r="J29" s="151"/>
      <c r="K29" s="151">
        <v>1</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3</v>
      </c>
      <c r="E64" s="151">
        <v>2</v>
      </c>
      <c r="F64" s="151">
        <v>3</v>
      </c>
      <c r="G64" s="151">
        <v>2</v>
      </c>
      <c r="H64" s="151"/>
      <c r="I64" s="151"/>
      <c r="J64" s="151"/>
      <c r="K64" s="151"/>
      <c r="L64" s="151">
        <v>3</v>
      </c>
      <c r="M64" s="151"/>
      <c r="N64" s="163">
        <v>68679</v>
      </c>
      <c r="O64" s="151">
        <v>68679</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c r="A75" s="149">
        <v>71</v>
      </c>
      <c r="B75" s="149" t="s">
        <v>376</v>
      </c>
      <c r="C75" s="149" t="s">
        <v>375</v>
      </c>
      <c r="D75" s="151">
        <v>3</v>
      </c>
      <c r="E75" s="151">
        <v>2</v>
      </c>
      <c r="F75" s="151">
        <v>3</v>
      </c>
      <c r="G75" s="151">
        <v>2</v>
      </c>
      <c r="H75" s="151"/>
      <c r="I75" s="151"/>
      <c r="J75" s="151"/>
      <c r="K75" s="151"/>
      <c r="L75" s="151">
        <v>3</v>
      </c>
      <c r="M75" s="151"/>
      <c r="N75" s="163">
        <v>68679</v>
      </c>
      <c r="O75" s="151">
        <v>68679</v>
      </c>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87</v>
      </c>
      <c r="E96" s="151">
        <v>40</v>
      </c>
      <c r="F96" s="151">
        <v>3</v>
      </c>
      <c r="G96" s="151">
        <v>2</v>
      </c>
      <c r="H96" s="151">
        <v>84</v>
      </c>
      <c r="I96" s="151">
        <v>38</v>
      </c>
      <c r="J96" s="151"/>
      <c r="K96" s="151"/>
      <c r="L96" s="151">
        <v>87</v>
      </c>
      <c r="M96" s="151">
        <v>16</v>
      </c>
      <c r="N96" s="163">
        <v>440283</v>
      </c>
      <c r="O96" s="151">
        <v>361465</v>
      </c>
      <c r="P96" s="219"/>
      <c r="Q96" s="169"/>
      <c r="R96" s="169"/>
    </row>
    <row r="97" spans="1:18" ht="24.75" customHeight="1">
      <c r="A97" s="149">
        <v>93</v>
      </c>
      <c r="B97" s="149" t="s">
        <v>408</v>
      </c>
      <c r="C97" s="149" t="s">
        <v>407</v>
      </c>
      <c r="D97" s="151">
        <v>71</v>
      </c>
      <c r="E97" s="151">
        <v>31</v>
      </c>
      <c r="F97" s="151">
        <v>2</v>
      </c>
      <c r="G97" s="151">
        <v>2</v>
      </c>
      <c r="H97" s="151">
        <v>69</v>
      </c>
      <c r="I97" s="151">
        <v>29</v>
      </c>
      <c r="J97" s="151"/>
      <c r="K97" s="151"/>
      <c r="L97" s="151">
        <v>71</v>
      </c>
      <c r="M97" s="151">
        <v>10</v>
      </c>
      <c r="N97" s="163">
        <v>412794</v>
      </c>
      <c r="O97" s="151">
        <v>340074</v>
      </c>
      <c r="P97" s="219"/>
      <c r="Q97" s="169"/>
      <c r="R97" s="169"/>
    </row>
    <row r="98" spans="1:18" ht="24.75" customHeight="1">
      <c r="A98" s="149">
        <v>94</v>
      </c>
      <c r="B98" s="149" t="s">
        <v>410</v>
      </c>
      <c r="C98" s="149" t="s">
        <v>409</v>
      </c>
      <c r="D98" s="151">
        <v>12</v>
      </c>
      <c r="E98" s="151">
        <v>7</v>
      </c>
      <c r="F98" s="151"/>
      <c r="G98" s="151"/>
      <c r="H98" s="151">
        <v>12</v>
      </c>
      <c r="I98" s="151">
        <v>7</v>
      </c>
      <c r="J98" s="151"/>
      <c r="K98" s="151"/>
      <c r="L98" s="151">
        <v>12</v>
      </c>
      <c r="M98" s="151">
        <v>4</v>
      </c>
      <c r="N98" s="163">
        <v>19673</v>
      </c>
      <c r="O98" s="151">
        <v>14716</v>
      </c>
      <c r="P98" s="219"/>
      <c r="Q98" s="169"/>
      <c r="R98" s="169"/>
    </row>
    <row r="99" spans="1:18" ht="24.75" customHeight="1">
      <c r="A99" s="149">
        <v>95</v>
      </c>
      <c r="B99" s="149" t="s">
        <v>412</v>
      </c>
      <c r="C99" s="149" t="s">
        <v>411</v>
      </c>
      <c r="D99" s="151">
        <v>2</v>
      </c>
      <c r="E99" s="151">
        <v>2</v>
      </c>
      <c r="F99" s="151"/>
      <c r="G99" s="151"/>
      <c r="H99" s="151">
        <v>2</v>
      </c>
      <c r="I99" s="151">
        <v>2</v>
      </c>
      <c r="J99" s="151"/>
      <c r="K99" s="151"/>
      <c r="L99" s="151">
        <v>2</v>
      </c>
      <c r="M99" s="151">
        <v>2</v>
      </c>
      <c r="N99" s="163">
        <v>5333</v>
      </c>
      <c r="O99" s="151">
        <v>4192</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2</v>
      </c>
      <c r="E102" s="151"/>
      <c r="F102" s="151">
        <v>1</v>
      </c>
      <c r="G102" s="151"/>
      <c r="H102" s="151">
        <v>1</v>
      </c>
      <c r="I102" s="151"/>
      <c r="J102" s="151"/>
      <c r="K102" s="151"/>
      <c r="L102" s="151">
        <v>2</v>
      </c>
      <c r="M102" s="151"/>
      <c r="N102" s="163">
        <v>2483</v>
      </c>
      <c r="O102" s="151">
        <v>2483</v>
      </c>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c r="A165" s="149">
        <v>161</v>
      </c>
      <c r="B165" s="150" t="s">
        <v>526</v>
      </c>
      <c r="C165" s="150" t="s">
        <v>525</v>
      </c>
      <c r="D165" s="151"/>
      <c r="E165" s="151"/>
      <c r="F165" s="151"/>
      <c r="G165" s="151"/>
      <c r="H165" s="151"/>
      <c r="I165" s="151"/>
      <c r="J165" s="151"/>
      <c r="K165" s="151"/>
      <c r="L165" s="151"/>
      <c r="M165" s="151">
        <v>1</v>
      </c>
      <c r="N165" s="163">
        <v>70717</v>
      </c>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c r="A178" s="149">
        <v>174</v>
      </c>
      <c r="B178" s="149" t="s">
        <v>547</v>
      </c>
      <c r="C178" s="149" t="s">
        <v>546</v>
      </c>
      <c r="D178" s="151"/>
      <c r="E178" s="151"/>
      <c r="F178" s="151"/>
      <c r="G178" s="151"/>
      <c r="H178" s="151"/>
      <c r="I178" s="151"/>
      <c r="J178" s="151"/>
      <c r="K178" s="151"/>
      <c r="L178" s="151"/>
      <c r="M178" s="151">
        <v>1</v>
      </c>
      <c r="N178" s="163">
        <v>70717</v>
      </c>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14</v>
      </c>
      <c r="E219" s="151">
        <v>5</v>
      </c>
      <c r="F219" s="151"/>
      <c r="G219" s="151"/>
      <c r="H219" s="151">
        <v>14</v>
      </c>
      <c r="I219" s="151">
        <v>5</v>
      </c>
      <c r="J219" s="151"/>
      <c r="K219" s="151">
        <v>2</v>
      </c>
      <c r="L219" s="151">
        <v>12</v>
      </c>
      <c r="M219" s="151"/>
      <c r="N219" s="163">
        <v>275317</v>
      </c>
      <c r="O219" s="151">
        <v>275317</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2</v>
      </c>
      <c r="E231" s="151">
        <v>2</v>
      </c>
      <c r="F231" s="151"/>
      <c r="G231" s="151"/>
      <c r="H231" s="151">
        <v>2</v>
      </c>
      <c r="I231" s="151">
        <v>2</v>
      </c>
      <c r="J231" s="151"/>
      <c r="K231" s="151">
        <v>2</v>
      </c>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12</v>
      </c>
      <c r="E234" s="151">
        <v>3</v>
      </c>
      <c r="F234" s="151"/>
      <c r="G234" s="151"/>
      <c r="H234" s="151">
        <v>12</v>
      </c>
      <c r="I234" s="151">
        <v>3</v>
      </c>
      <c r="J234" s="151"/>
      <c r="K234" s="151"/>
      <c r="L234" s="151">
        <v>12</v>
      </c>
      <c r="M234" s="151"/>
      <c r="N234" s="163">
        <v>275317</v>
      </c>
      <c r="O234" s="151">
        <v>275317</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5</v>
      </c>
      <c r="E238" s="151">
        <v>3</v>
      </c>
      <c r="F238" s="151">
        <v>2</v>
      </c>
      <c r="G238" s="151">
        <v>2</v>
      </c>
      <c r="H238" s="151">
        <v>3</v>
      </c>
      <c r="I238" s="151">
        <v>1</v>
      </c>
      <c r="J238" s="151"/>
      <c r="K238" s="151">
        <v>2</v>
      </c>
      <c r="L238" s="151">
        <v>3</v>
      </c>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5</v>
      </c>
      <c r="E242" s="151">
        <v>3</v>
      </c>
      <c r="F242" s="151">
        <v>2</v>
      </c>
      <c r="G242" s="151">
        <v>2</v>
      </c>
      <c r="H242" s="151">
        <v>3</v>
      </c>
      <c r="I242" s="151">
        <v>1</v>
      </c>
      <c r="J242" s="151"/>
      <c r="K242" s="151">
        <v>2</v>
      </c>
      <c r="L242" s="151">
        <v>3</v>
      </c>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124</v>
      </c>
      <c r="E435" s="220">
        <f>SUM(E5,E14,E47,E58,E64,E96,E113,E165,E187,E213,E219,E238,E252,E279,E292,E322,E332,E348,E384,E421)</f>
        <v>54</v>
      </c>
      <c r="F435" s="220">
        <f>SUM(F5,F14,F47,F58,F64,F96,F113,F165,F187,F213,F219,F238,F252,F279,F292,F322,F332,F348,F384,F421)</f>
        <v>8</v>
      </c>
      <c r="G435" s="220">
        <f>SUM(G5,G14,G47,G58,G64,G96,G113,G165,G187,G213,G219,G238,G252,G279,G292,G322,G332,G348,G384,G421)</f>
        <v>6</v>
      </c>
      <c r="H435" s="221">
        <f>SUM(H5,H14,H47,H58,H64,H96,H113,H165,H187,H213,H219,H238,H252,H279,H292,H322,H332,H348,H384,H421)</f>
        <v>116</v>
      </c>
      <c r="I435" s="221">
        <f>SUM(I5,I14,I47,I58,I64,I96,I113,I165,I187,I213,I219,I238,I252,I279,I292,I322,I332,I348,I384,I421)</f>
        <v>48</v>
      </c>
      <c r="J435" s="220">
        <f>SUM(J5,J14,J47,J58,J64,J96,J113,J165,J187,J213,J219,J238,J252,J279,J292,J322,J332,J348,J384,J421)</f>
        <v>1</v>
      </c>
      <c r="K435" s="220">
        <f>SUM(K5,K14,K47,K58,K64,K96,K113,K165,K187,K213,K219,K238,K252,K279,K292,K322,K332,K348,K384,K421)</f>
        <v>18</v>
      </c>
      <c r="L435" s="220">
        <f>SUM(L5,L14,L47,L58,L64,L96,L113,L165,L187,L213,L219,L238,L252,L279,L292,L322,L332,L348,L384,L421)</f>
        <v>105</v>
      </c>
      <c r="M435" s="220">
        <f>SUM(M5,M14,M47,M58,M64,M96,M113,M165,M187,M213,M219,M238,M252,M279,M292,M322,M332,M348,M384,M421)</f>
        <v>17</v>
      </c>
      <c r="N435" s="222">
        <f>SUM(N5,N14,N47,N58,N64,N96,N113,N165,N187,N213,N219,N238,N252,N279,N292,N322,N332,N348,N384,N421)</f>
        <v>854996</v>
      </c>
      <c r="O435" s="223">
        <f>SUM(O5,O14,O47,O58,O64,O96,O113,O165,O187,O213,O219,O238,O252,O279,O292,O322,O332,O348,O384,O421)</f>
        <v>705461</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124</v>
      </c>
      <c r="E437" s="151">
        <v>54</v>
      </c>
      <c r="F437" s="151">
        <v>8</v>
      </c>
      <c r="G437" s="151">
        <v>6</v>
      </c>
      <c r="H437" s="151">
        <v>116</v>
      </c>
      <c r="I437" s="151">
        <v>48</v>
      </c>
      <c r="J437" s="151">
        <v>1</v>
      </c>
      <c r="K437" s="151">
        <v>18</v>
      </c>
      <c r="L437" s="151">
        <v>105</v>
      </c>
      <c r="M437" s="151">
        <v>17</v>
      </c>
      <c r="N437" s="163">
        <v>854996</v>
      </c>
      <c r="O437" s="151">
        <v>705461</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8</v>
      </c>
      <c r="E444" s="151">
        <v>6</v>
      </c>
      <c r="F444" s="151">
        <v>8</v>
      </c>
      <c r="G444" s="151">
        <v>6</v>
      </c>
      <c r="H444" s="151"/>
      <c r="I444" s="151"/>
      <c r="J444" s="151"/>
      <c r="K444" s="151">
        <v>2</v>
      </c>
      <c r="L444" s="151">
        <v>6</v>
      </c>
      <c r="M444" s="151"/>
      <c r="N444" s="163">
        <v>80568</v>
      </c>
      <c r="O444" s="151">
        <v>80568</v>
      </c>
      <c r="P444" s="214"/>
      <c r="Q444" s="192"/>
      <c r="R444" s="192"/>
    </row>
    <row r="445" spans="1:18" s="193" customFormat="1" ht="24.75" customHeight="1">
      <c r="A445" s="149">
        <v>441</v>
      </c>
      <c r="B445" s="198"/>
      <c r="C445" s="199" t="s">
        <v>160</v>
      </c>
      <c r="D445" s="197">
        <v>54</v>
      </c>
      <c r="E445" s="151">
        <v>54</v>
      </c>
      <c r="F445" s="151">
        <v>6</v>
      </c>
      <c r="G445" s="151">
        <v>6</v>
      </c>
      <c r="H445" s="151">
        <v>48</v>
      </c>
      <c r="I445" s="151">
        <v>48</v>
      </c>
      <c r="J445" s="151">
        <v>1</v>
      </c>
      <c r="K445" s="151">
        <v>7</v>
      </c>
      <c r="L445" s="151">
        <v>46</v>
      </c>
      <c r="M445" s="151"/>
      <c r="N445" s="163">
        <v>304130</v>
      </c>
      <c r="O445" s="151">
        <v>304130</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17</v>
      </c>
      <c r="E448" s="151">
        <v>6</v>
      </c>
      <c r="F448" s="151">
        <v>6</v>
      </c>
      <c r="G448" s="151">
        <v>4</v>
      </c>
      <c r="H448" s="151">
        <v>11</v>
      </c>
      <c r="I448" s="151">
        <v>2</v>
      </c>
      <c r="J448" s="151"/>
      <c r="K448" s="151">
        <v>12</v>
      </c>
      <c r="L448" s="151">
        <v>5</v>
      </c>
      <c r="M448" s="151"/>
      <c r="N448" s="163">
        <v>71162</v>
      </c>
      <c r="O448" s="151">
        <v>71162</v>
      </c>
      <c r="P448" s="215"/>
    </row>
    <row r="449" spans="1:16" s="193" customFormat="1" ht="24.75" customHeight="1">
      <c r="A449" s="149">
        <v>445</v>
      </c>
      <c r="B449" s="195"/>
      <c r="C449" s="139" t="s">
        <v>249</v>
      </c>
      <c r="D449" s="213">
        <v>25</v>
      </c>
      <c r="E449" s="151">
        <v>13</v>
      </c>
      <c r="F449" s="151">
        <v>2</v>
      </c>
      <c r="G449" s="151">
        <v>2</v>
      </c>
      <c r="H449" s="151">
        <v>23</v>
      </c>
      <c r="I449" s="151">
        <v>11</v>
      </c>
      <c r="J449" s="151"/>
      <c r="K449" s="151">
        <v>2</v>
      </c>
      <c r="L449" s="151">
        <v>23</v>
      </c>
      <c r="M449" s="151">
        <v>7</v>
      </c>
      <c r="N449" s="163">
        <v>263298</v>
      </c>
      <c r="O449" s="151">
        <v>195638</v>
      </c>
      <c r="P449" s="215"/>
    </row>
    <row r="450" spans="1:16" s="193" customFormat="1" ht="24.75" customHeight="1">
      <c r="A450" s="149">
        <v>446</v>
      </c>
      <c r="B450" s="195"/>
      <c r="C450" s="139" t="s">
        <v>250</v>
      </c>
      <c r="D450" s="213">
        <v>82</v>
      </c>
      <c r="E450" s="151">
        <v>35</v>
      </c>
      <c r="F450" s="151"/>
      <c r="G450" s="151"/>
      <c r="H450" s="151">
        <v>82</v>
      </c>
      <c r="I450" s="151">
        <v>35</v>
      </c>
      <c r="J450" s="151">
        <v>1</v>
      </c>
      <c r="K450" s="151">
        <v>4</v>
      </c>
      <c r="L450" s="151">
        <v>77</v>
      </c>
      <c r="M450" s="151">
        <v>10</v>
      </c>
      <c r="N450" s="163">
        <v>520536</v>
      </c>
      <c r="O450" s="151">
        <v>438661</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&amp;L61266AF1&amp;C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2129</v>
      </c>
      <c r="E6" s="189">
        <v>2125</v>
      </c>
      <c r="F6" s="189">
        <v>2112</v>
      </c>
      <c r="G6" s="189">
        <v>418</v>
      </c>
      <c r="H6" s="189">
        <v>1454</v>
      </c>
      <c r="I6" s="189">
        <v>225</v>
      </c>
      <c r="J6" s="189">
        <v>6</v>
      </c>
      <c r="K6" s="189">
        <v>17</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v>3</v>
      </c>
      <c r="E9" s="157">
        <v>3</v>
      </c>
      <c r="F9" s="157">
        <v>3</v>
      </c>
      <c r="G9" s="157"/>
      <c r="H9" s="157">
        <v>2</v>
      </c>
      <c r="I9" s="157">
        <v>1</v>
      </c>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1019</v>
      </c>
      <c r="E20" s="157">
        <v>1019</v>
      </c>
      <c r="F20" s="157">
        <v>1019</v>
      </c>
      <c r="G20" s="157">
        <v>15</v>
      </c>
      <c r="H20" s="157">
        <v>990</v>
      </c>
      <c r="I20" s="157">
        <v>13</v>
      </c>
      <c r="J20" s="157"/>
      <c r="K20" s="157"/>
      <c r="L20" s="42"/>
      <c r="M20" s="18"/>
    </row>
    <row r="21" spans="1:13" ht="16.5" customHeight="1">
      <c r="A21" s="10">
        <v>16</v>
      </c>
      <c r="B21" s="357" t="s">
        <v>235</v>
      </c>
      <c r="C21" s="358"/>
      <c r="D21" s="157">
        <v>143</v>
      </c>
      <c r="E21" s="157">
        <v>141</v>
      </c>
      <c r="F21" s="157">
        <v>143</v>
      </c>
      <c r="G21" s="157">
        <v>2</v>
      </c>
      <c r="H21" s="157">
        <v>85</v>
      </c>
      <c r="I21" s="157">
        <v>49</v>
      </c>
      <c r="J21" s="157">
        <v>6</v>
      </c>
      <c r="K21" s="157"/>
      <c r="L21" s="42"/>
      <c r="M21" s="18"/>
    </row>
    <row r="22" spans="1:13" ht="16.5" customHeight="1">
      <c r="A22" s="10">
        <v>17</v>
      </c>
      <c r="B22" s="361" t="s">
        <v>54</v>
      </c>
      <c r="C22" s="81" t="s">
        <v>14</v>
      </c>
      <c r="D22" s="157">
        <v>16</v>
      </c>
      <c r="E22" s="157">
        <v>16</v>
      </c>
      <c r="F22" s="157">
        <v>16</v>
      </c>
      <c r="G22" s="157"/>
      <c r="H22" s="157">
        <v>16</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93</v>
      </c>
      <c r="E24" s="157">
        <v>91</v>
      </c>
      <c r="F24" s="157">
        <v>93</v>
      </c>
      <c r="G24" s="157">
        <v>1</v>
      </c>
      <c r="H24" s="157">
        <v>39</v>
      </c>
      <c r="I24" s="157">
        <v>48</v>
      </c>
      <c r="J24" s="157">
        <v>4</v>
      </c>
      <c r="K24" s="157"/>
      <c r="L24" s="42"/>
      <c r="M24" s="18"/>
    </row>
    <row r="25" spans="1:13" ht="16.5" customHeight="1">
      <c r="A25" s="10">
        <v>20</v>
      </c>
      <c r="B25" s="362"/>
      <c r="C25" s="81" t="s">
        <v>17</v>
      </c>
      <c r="D25" s="157">
        <v>34</v>
      </c>
      <c r="E25" s="157">
        <v>34</v>
      </c>
      <c r="F25" s="157">
        <v>34</v>
      </c>
      <c r="G25" s="157">
        <v>1</v>
      </c>
      <c r="H25" s="157">
        <v>30</v>
      </c>
      <c r="I25" s="157">
        <v>1</v>
      </c>
      <c r="J25" s="157">
        <v>2</v>
      </c>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48</v>
      </c>
      <c r="E33" s="157">
        <v>48</v>
      </c>
      <c r="F33" s="157">
        <v>48</v>
      </c>
      <c r="G33" s="157"/>
      <c r="H33" s="157">
        <v>47</v>
      </c>
      <c r="I33" s="157">
        <v>1</v>
      </c>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14</v>
      </c>
      <c r="E35" s="157">
        <v>14</v>
      </c>
      <c r="F35" s="157">
        <v>14</v>
      </c>
      <c r="G35" s="157"/>
      <c r="H35" s="157">
        <v>14</v>
      </c>
      <c r="I35" s="157"/>
      <c r="J35" s="157"/>
      <c r="K35" s="157"/>
      <c r="L35" s="42"/>
      <c r="M35" s="18"/>
    </row>
    <row r="36" spans="1:13" ht="16.5" customHeight="1">
      <c r="A36" s="10">
        <v>31</v>
      </c>
      <c r="B36" s="355" t="s">
        <v>252</v>
      </c>
      <c r="C36" s="356"/>
      <c r="D36" s="157">
        <v>131</v>
      </c>
      <c r="E36" s="157">
        <v>131</v>
      </c>
      <c r="F36" s="157">
        <v>131</v>
      </c>
      <c r="G36" s="157">
        <v>3</v>
      </c>
      <c r="H36" s="157">
        <v>109</v>
      </c>
      <c r="I36" s="157">
        <v>17</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110</v>
      </c>
      <c r="E38" s="157">
        <v>110</v>
      </c>
      <c r="F38" s="157">
        <v>109</v>
      </c>
      <c r="G38" s="157">
        <v>3</v>
      </c>
      <c r="H38" s="157">
        <v>97</v>
      </c>
      <c r="I38" s="157">
        <v>9</v>
      </c>
      <c r="J38" s="157"/>
      <c r="K38" s="157">
        <v>1</v>
      </c>
      <c r="L38" s="42"/>
      <c r="M38" s="18"/>
    </row>
    <row r="39" spans="1:13" ht="16.5" customHeight="1">
      <c r="A39" s="10">
        <v>34</v>
      </c>
      <c r="B39" s="355" t="s">
        <v>20</v>
      </c>
      <c r="C39" s="356"/>
      <c r="D39" s="157">
        <v>128</v>
      </c>
      <c r="E39" s="157">
        <v>127</v>
      </c>
      <c r="F39" s="157">
        <v>128</v>
      </c>
      <c r="G39" s="157">
        <v>35</v>
      </c>
      <c r="H39" s="157">
        <v>78</v>
      </c>
      <c r="I39" s="157">
        <v>13</v>
      </c>
      <c r="J39" s="157"/>
      <c r="K39" s="157"/>
      <c r="L39" s="42"/>
      <c r="M39" s="18"/>
    </row>
    <row r="40" spans="1:13" ht="16.5" customHeight="1">
      <c r="A40" s="10">
        <v>35</v>
      </c>
      <c r="B40" s="355" t="s">
        <v>21</v>
      </c>
      <c r="C40" s="356"/>
      <c r="D40" s="157">
        <v>7</v>
      </c>
      <c r="E40" s="157">
        <v>7</v>
      </c>
      <c r="F40" s="157">
        <v>7</v>
      </c>
      <c r="G40" s="157">
        <v>3</v>
      </c>
      <c r="H40" s="157">
        <v>2</v>
      </c>
      <c r="I40" s="157">
        <v>2</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526</v>
      </c>
      <c r="E42" s="157">
        <v>525</v>
      </c>
      <c r="F42" s="157">
        <v>510</v>
      </c>
      <c r="G42" s="157">
        <v>357</v>
      </c>
      <c r="H42" s="157">
        <v>30</v>
      </c>
      <c r="I42" s="157">
        <v>120</v>
      </c>
      <c r="J42" s="157"/>
      <c r="K42" s="157">
        <v>16</v>
      </c>
      <c r="L42" s="42"/>
      <c r="M42" s="18"/>
    </row>
    <row r="43" spans="1:13" ht="25.5" customHeight="1">
      <c r="A43" s="10">
        <v>38</v>
      </c>
      <c r="B43" s="359" t="s">
        <v>1029</v>
      </c>
      <c r="C43" s="360"/>
      <c r="D43" s="157">
        <v>118</v>
      </c>
      <c r="E43" s="157">
        <v>111</v>
      </c>
      <c r="F43" s="157">
        <v>114</v>
      </c>
      <c r="G43" s="157">
        <v>22</v>
      </c>
      <c r="H43" s="157">
        <v>50</v>
      </c>
      <c r="I43" s="157">
        <v>22</v>
      </c>
      <c r="J43" s="157"/>
      <c r="K43" s="157">
        <v>4</v>
      </c>
      <c r="L43" s="42"/>
      <c r="M43" s="18"/>
    </row>
    <row r="44" spans="1:13" ht="16.5" customHeight="1">
      <c r="A44" s="10">
        <v>39</v>
      </c>
      <c r="B44" s="345" t="s">
        <v>1021</v>
      </c>
      <c r="C44" s="346"/>
      <c r="D44" s="157">
        <v>79</v>
      </c>
      <c r="E44" s="157">
        <v>74</v>
      </c>
      <c r="F44" s="157">
        <v>77</v>
      </c>
      <c r="G44" s="157">
        <v>9</v>
      </c>
      <c r="H44" s="157">
        <v>35</v>
      </c>
      <c r="I44" s="157">
        <v>16</v>
      </c>
      <c r="J44" s="157"/>
      <c r="K44" s="157">
        <v>2</v>
      </c>
      <c r="L44" s="42"/>
      <c r="M44" s="18"/>
    </row>
    <row r="45" spans="1:12" s="18" customFormat="1" ht="30" customHeight="1">
      <c r="A45" s="10">
        <v>40</v>
      </c>
      <c r="B45" s="345" t="s">
        <v>1022</v>
      </c>
      <c r="C45" s="346"/>
      <c r="D45" s="157">
        <v>40</v>
      </c>
      <c r="E45" s="157">
        <v>38</v>
      </c>
      <c r="F45" s="157">
        <v>38</v>
      </c>
      <c r="G45" s="157">
        <v>6</v>
      </c>
      <c r="H45" s="157">
        <v>19</v>
      </c>
      <c r="I45" s="157">
        <v>8</v>
      </c>
      <c r="J45" s="157"/>
      <c r="K45" s="157">
        <v>2</v>
      </c>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30</v>
      </c>
      <c r="E47" s="157">
        <v>30</v>
      </c>
      <c r="F47" s="157">
        <v>28</v>
      </c>
      <c r="G47" s="157">
        <v>11</v>
      </c>
      <c r="H47" s="157">
        <v>11</v>
      </c>
      <c r="I47" s="157">
        <v>4</v>
      </c>
      <c r="J47" s="157"/>
      <c r="K47" s="157">
        <v>2</v>
      </c>
      <c r="L47" s="42"/>
      <c r="M47" s="18"/>
    </row>
    <row r="48" spans="1:13" ht="16.5" customHeight="1">
      <c r="A48" s="10">
        <v>43</v>
      </c>
      <c r="B48" s="349" t="s">
        <v>2</v>
      </c>
      <c r="C48" s="350"/>
      <c r="D48" s="157">
        <v>1</v>
      </c>
      <c r="E48" s="157"/>
      <c r="F48" s="157">
        <v>1</v>
      </c>
      <c r="G48" s="157"/>
      <c r="H48" s="157"/>
      <c r="I48" s="157">
        <v>1</v>
      </c>
      <c r="J48" s="157"/>
      <c r="K48" s="157"/>
      <c r="L48" s="42"/>
      <c r="M48" s="18"/>
    </row>
    <row r="49" spans="1:13" ht="16.5" customHeight="1">
      <c r="A49" s="10">
        <v>44</v>
      </c>
      <c r="B49" s="349" t="s">
        <v>3</v>
      </c>
      <c r="C49" s="350"/>
      <c r="D49" s="157">
        <v>1</v>
      </c>
      <c r="E49" s="157">
        <v>1</v>
      </c>
      <c r="F49" s="157">
        <v>1</v>
      </c>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v>4</v>
      </c>
      <c r="E51" s="157">
        <v>4</v>
      </c>
      <c r="F51" s="157">
        <v>4</v>
      </c>
      <c r="G51" s="157"/>
      <c r="H51" s="157">
        <v>4</v>
      </c>
      <c r="I51" s="157"/>
      <c r="J51" s="157"/>
      <c r="K51" s="157"/>
      <c r="L51" s="42"/>
      <c r="M51" s="18"/>
    </row>
    <row r="52" spans="1:13" ht="27.75" customHeight="1">
      <c r="A52" s="10">
        <v>47</v>
      </c>
      <c r="B52" s="345" t="s">
        <v>6</v>
      </c>
      <c r="C52" s="346"/>
      <c r="D52" s="157">
        <v>1</v>
      </c>
      <c r="E52" s="157"/>
      <c r="F52" s="157">
        <v>1</v>
      </c>
      <c r="G52" s="157"/>
      <c r="H52" s="157"/>
      <c r="I52" s="157">
        <v>1</v>
      </c>
      <c r="J52" s="157"/>
      <c r="K52" s="157"/>
      <c r="L52" s="42"/>
      <c r="M52" s="18"/>
    </row>
    <row r="53" spans="1:13" ht="16.5" customHeight="1">
      <c r="A53" s="10">
        <v>48</v>
      </c>
      <c r="B53" s="353" t="s">
        <v>50</v>
      </c>
      <c r="C53" s="354"/>
      <c r="D53" s="157">
        <v>2</v>
      </c>
      <c r="E53" s="157">
        <v>2</v>
      </c>
      <c r="F53" s="157">
        <v>2</v>
      </c>
      <c r="G53" s="157">
        <v>2</v>
      </c>
      <c r="H53" s="157"/>
      <c r="I53" s="157"/>
      <c r="J53" s="157"/>
      <c r="K53" s="157"/>
      <c r="L53" s="42"/>
      <c r="M53" s="18"/>
    </row>
    <row r="54" spans="1:12" ht="16.5" customHeight="1">
      <c r="A54" s="10">
        <v>49</v>
      </c>
      <c r="B54" s="351" t="s">
        <v>67</v>
      </c>
      <c r="C54" s="352"/>
      <c r="D54" s="157">
        <v>18</v>
      </c>
      <c r="E54" s="157">
        <v>18</v>
      </c>
      <c r="F54" s="157">
        <v>18</v>
      </c>
      <c r="G54" s="157"/>
      <c r="H54" s="157">
        <v>10</v>
      </c>
      <c r="I54" s="157">
        <v>7</v>
      </c>
      <c r="J54" s="157"/>
      <c r="K54" s="157"/>
      <c r="L54" s="8"/>
    </row>
    <row r="55" spans="1:12" ht="16.5" customHeight="1">
      <c r="A55" s="10">
        <v>50</v>
      </c>
      <c r="B55" s="348" t="s">
        <v>1030</v>
      </c>
      <c r="C55" s="348"/>
      <c r="D55" s="205">
        <f>D6+D43+D54</f>
        <v>2265</v>
      </c>
      <c r="E55" s="205">
        <f>E6+E43+E54</f>
        <v>2254</v>
      </c>
      <c r="F55" s="205">
        <f>F6+F43+F54</f>
        <v>2244</v>
      </c>
      <c r="G55" s="205">
        <f>G6+G43+G54</f>
        <v>440</v>
      </c>
      <c r="H55" s="205">
        <f>H6+H43+H54</f>
        <v>1514</v>
      </c>
      <c r="I55" s="205">
        <f>I6+I43+I54</f>
        <v>254</v>
      </c>
      <c r="J55" s="267">
        <f>J6+J43+J54</f>
        <v>6</v>
      </c>
      <c r="K55" s="205">
        <f>K6+K43+K54</f>
        <v>21</v>
      </c>
      <c r="L55" s="8"/>
    </row>
    <row r="56" spans="1:12" s="18" customFormat="1" ht="16.5" customHeight="1">
      <c r="A56" s="10">
        <v>51</v>
      </c>
      <c r="B56" s="347" t="s">
        <v>52</v>
      </c>
      <c r="C56" s="347"/>
      <c r="D56" s="186">
        <v>29</v>
      </c>
      <c r="E56" s="186">
        <v>29</v>
      </c>
      <c r="F56" s="186">
        <v>29</v>
      </c>
      <c r="G56" s="186"/>
      <c r="H56" s="186">
        <v>27</v>
      </c>
      <c r="I56" s="186">
        <v>2</v>
      </c>
      <c r="J56" s="186"/>
      <c r="K56" s="186"/>
      <c r="L56" s="187"/>
    </row>
    <row r="57" spans="1:12" s="18" customFormat="1" ht="16.5" customHeight="1">
      <c r="A57" s="10">
        <v>52</v>
      </c>
      <c r="B57" s="347" t="s">
        <v>73</v>
      </c>
      <c r="C57" s="347"/>
      <c r="D57" s="186">
        <v>208</v>
      </c>
      <c r="E57" s="186">
        <v>208</v>
      </c>
      <c r="F57" s="186">
        <v>206</v>
      </c>
      <c r="G57" s="186">
        <v>25</v>
      </c>
      <c r="H57" s="186">
        <v>172</v>
      </c>
      <c r="I57" s="186">
        <v>8</v>
      </c>
      <c r="J57" s="186"/>
      <c r="K57" s="186">
        <v>2</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&amp;L61266AF1&amp;C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1</v>
      </c>
      <c r="D7" s="232">
        <v>1</v>
      </c>
      <c r="E7" s="232"/>
      <c r="F7" s="232"/>
      <c r="G7" s="232"/>
      <c r="H7" s="258"/>
      <c r="I7" s="232">
        <v>1</v>
      </c>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v>1</v>
      </c>
      <c r="D13" s="232">
        <v>1</v>
      </c>
      <c r="E13" s="232">
        <v>1</v>
      </c>
      <c r="F13" s="232"/>
      <c r="G13" s="232">
        <v>1</v>
      </c>
      <c r="H13" s="258"/>
      <c r="I13" s="232"/>
      <c r="J13" s="79"/>
      <c r="K13" s="79"/>
      <c r="L13" s="79"/>
    </row>
    <row r="14" spans="1:12" ht="32.25" customHeight="1">
      <c r="A14" s="85">
        <v>9</v>
      </c>
      <c r="B14" s="86" t="s">
        <v>41</v>
      </c>
      <c r="C14" s="232">
        <v>25</v>
      </c>
      <c r="D14" s="232">
        <v>17</v>
      </c>
      <c r="E14" s="232">
        <v>17</v>
      </c>
      <c r="F14" s="232"/>
      <c r="G14" s="232">
        <v>3</v>
      </c>
      <c r="H14" s="258">
        <v>14</v>
      </c>
      <c r="I14" s="232">
        <v>8</v>
      </c>
      <c r="J14" s="79"/>
      <c r="K14" s="79"/>
      <c r="L14" s="79"/>
    </row>
    <row r="15" spans="1:12" ht="39" customHeight="1">
      <c r="A15" s="85">
        <v>10</v>
      </c>
      <c r="B15" s="86" t="s">
        <v>101</v>
      </c>
      <c r="C15" s="232">
        <v>66</v>
      </c>
      <c r="D15" s="232">
        <v>59</v>
      </c>
      <c r="E15" s="232">
        <v>63</v>
      </c>
      <c r="F15" s="232"/>
      <c r="G15" s="232">
        <v>62</v>
      </c>
      <c r="H15" s="258">
        <v>1</v>
      </c>
      <c r="I15" s="232">
        <v>3</v>
      </c>
      <c r="J15" s="79"/>
      <c r="K15" s="79"/>
      <c r="L15" s="79"/>
    </row>
    <row r="16" spans="1:12" ht="50.25" customHeight="1">
      <c r="A16" s="85">
        <v>11</v>
      </c>
      <c r="B16" s="86" t="s">
        <v>42</v>
      </c>
      <c r="C16" s="232">
        <v>3</v>
      </c>
      <c r="D16" s="232">
        <v>3</v>
      </c>
      <c r="E16" s="232">
        <v>3</v>
      </c>
      <c r="F16" s="232"/>
      <c r="G16" s="232"/>
      <c r="H16" s="258">
        <v>3</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39</v>
      </c>
      <c r="D22" s="232">
        <v>34</v>
      </c>
      <c r="E22" s="232">
        <v>38</v>
      </c>
      <c r="F22" s="232">
        <v>3</v>
      </c>
      <c r="G22" s="232">
        <v>23</v>
      </c>
      <c r="H22" s="258">
        <v>11</v>
      </c>
      <c r="I22" s="232">
        <v>1</v>
      </c>
      <c r="J22" s="79"/>
      <c r="K22" s="79"/>
      <c r="L22" s="79"/>
    </row>
    <row r="23" spans="1:12" ht="21" customHeight="1">
      <c r="A23" s="85">
        <v>18</v>
      </c>
      <c r="B23" s="89" t="s">
        <v>95</v>
      </c>
      <c r="C23" s="232">
        <v>1</v>
      </c>
      <c r="D23" s="232"/>
      <c r="E23" s="232"/>
      <c r="F23" s="232"/>
      <c r="G23" s="232"/>
      <c r="H23" s="258"/>
      <c r="I23" s="232">
        <v>1</v>
      </c>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15</v>
      </c>
      <c r="D25" s="232">
        <v>15</v>
      </c>
      <c r="E25" s="232">
        <v>15</v>
      </c>
      <c r="F25" s="232"/>
      <c r="G25" s="232">
        <v>14</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4</v>
      </c>
      <c r="D28" s="232">
        <v>3</v>
      </c>
      <c r="E28" s="232">
        <v>4</v>
      </c>
      <c r="F28" s="232"/>
      <c r="G28" s="232"/>
      <c r="H28" s="258">
        <v>4</v>
      </c>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14</v>
      </c>
      <c r="D30" s="232">
        <v>10</v>
      </c>
      <c r="E30" s="232">
        <v>12</v>
      </c>
      <c r="F30" s="232">
        <v>2</v>
      </c>
      <c r="G30" s="232">
        <v>6</v>
      </c>
      <c r="H30" s="258">
        <v>3</v>
      </c>
      <c r="I30" s="232">
        <v>2</v>
      </c>
      <c r="J30" s="79"/>
      <c r="K30" s="79"/>
      <c r="L30" s="79"/>
    </row>
    <row r="31" spans="1:12" ht="18.75" customHeight="1">
      <c r="A31" s="85">
        <v>26</v>
      </c>
      <c r="B31" s="90" t="s">
        <v>224</v>
      </c>
      <c r="C31" s="87">
        <f>SUM(C6:C30)</f>
        <v>169</v>
      </c>
      <c r="D31" s="87">
        <f>SUM(D6:D30)</f>
        <v>143</v>
      </c>
      <c r="E31" s="87">
        <f>SUM(E6:E30)</f>
        <v>153</v>
      </c>
      <c r="F31" s="87">
        <f>SUM(F6:F30)</f>
        <v>5</v>
      </c>
      <c r="G31" s="87">
        <f>SUM(G6:G30)</f>
        <v>109</v>
      </c>
      <c r="H31" s="87">
        <f>SUM(H6:H30)</f>
        <v>37</v>
      </c>
      <c r="I31" s="87">
        <f>SUM(I6:I30)</f>
        <v>16</v>
      </c>
      <c r="J31" s="79"/>
      <c r="K31" s="79"/>
      <c r="L31" s="79"/>
    </row>
    <row r="32" spans="1:12" ht="13.5" customHeight="1">
      <c r="A32" s="85">
        <v>27</v>
      </c>
      <c r="B32" s="93" t="s">
        <v>52</v>
      </c>
      <c r="C32" s="87">
        <v>1</v>
      </c>
      <c r="D32" s="232">
        <v>1</v>
      </c>
      <c r="E32" s="232">
        <v>1</v>
      </c>
      <c r="F32" s="232"/>
      <c r="G32" s="232">
        <v>1</v>
      </c>
      <c r="H32" s="258"/>
      <c r="I32" s="232"/>
      <c r="J32" s="79"/>
      <c r="K32" s="79"/>
      <c r="L32" s="79"/>
    </row>
    <row r="33" spans="1:12" ht="16.5" customHeight="1">
      <c r="A33" s="85">
        <v>28</v>
      </c>
      <c r="B33" s="93" t="s">
        <v>73</v>
      </c>
      <c r="C33" s="87">
        <v>12</v>
      </c>
      <c r="D33" s="232">
        <v>11</v>
      </c>
      <c r="E33" s="232">
        <v>11</v>
      </c>
      <c r="F33" s="232"/>
      <c r="G33" s="232">
        <v>8</v>
      </c>
      <c r="H33" s="258">
        <v>2</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&amp;L61266AF1&amp;C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v>1</v>
      </c>
      <c r="D19" s="233">
        <v>1</v>
      </c>
      <c r="E19" s="233">
        <v>1</v>
      </c>
      <c r="F19" s="233"/>
      <c r="G19" s="233">
        <v>1</v>
      </c>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v>
      </c>
      <c r="D21" s="233">
        <v>1</v>
      </c>
      <c r="E21" s="233">
        <v>1</v>
      </c>
      <c r="F21" s="233"/>
      <c r="G21" s="233">
        <v>1</v>
      </c>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2</v>
      </c>
      <c r="D26" s="171">
        <f>SUM(D6:D25)</f>
        <v>2</v>
      </c>
      <c r="E26" s="171">
        <f>SUM(E6:E25)</f>
        <v>2</v>
      </c>
      <c r="F26" s="171">
        <f>SUM(F6:F25)</f>
        <v>0</v>
      </c>
      <c r="G26" s="171">
        <f>SUM(G6:G25)</f>
        <v>2</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&amp;L61266AF1&amp;C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3</v>
      </c>
      <c r="E6" s="177">
        <f>SUM(E7:E11)</f>
        <v>2</v>
      </c>
      <c r="F6" s="177">
        <f>SUM(F7:F11)</f>
        <v>1</v>
      </c>
      <c r="G6" s="177">
        <f>SUM(G7:G11)</f>
        <v>0</v>
      </c>
      <c r="H6" s="177">
        <f>SUM(H7:H11)</f>
        <v>1</v>
      </c>
      <c r="I6" s="177">
        <f>SUM(I7:I11)</f>
        <v>0</v>
      </c>
      <c r="J6" s="177">
        <f>SUM(J7:J11)</f>
        <v>0</v>
      </c>
      <c r="K6" s="177">
        <f>SUM(K7:K11)</f>
        <v>1</v>
      </c>
      <c r="L6" s="177">
        <f>SUM(L7:L11)</f>
        <v>1</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v>3</v>
      </c>
      <c r="E9" s="174">
        <v>2</v>
      </c>
      <c r="F9" s="174">
        <v>1</v>
      </c>
      <c r="G9" s="174"/>
      <c r="H9" s="174">
        <v>1</v>
      </c>
      <c r="I9" s="174"/>
      <c r="J9" s="174"/>
      <c r="K9" s="174">
        <v>1</v>
      </c>
      <c r="L9" s="174">
        <v>1</v>
      </c>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40" t="s">
        <v>148</v>
      </c>
      <c r="C22" s="176"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&amp;L61266AF1&amp;C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2020-01-27T13:45:52Z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61266AF1</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